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740" windowHeight="7845" activeTab="1"/>
  </bookViews>
  <sheets>
    <sheet name="FPGA Tapeout Progress" sheetId="10" r:id="rId1"/>
    <sheet name="Pin List" sheetId="11" r:id="rId2"/>
    <sheet name="WL-BL Count" sheetId="1" r:id="rId3"/>
    <sheet name="Full FPGA Coordinates" sheetId="2" r:id="rId4"/>
    <sheet name="Conventions" sheetId="3" r:id="rId5"/>
    <sheet name="CLB-Mux-Based" sheetId="5" r:id="rId6"/>
    <sheet name="CLB-MiniFPGA (k4n1w6)" sheetId="4" r:id="rId7"/>
    <sheet name="CLB-MiniFPGA Tile" sheetId="7" r:id="rId8"/>
    <sheet name="CLB-MiniFPGA (k4n4w6)" sheetId="6" r:id="rId9"/>
    <sheet name="CLB-MiniFPGA (k4n9w6)" sheetId="9" r:id="rId10"/>
    <sheet name="Sheet1" sheetId="12" r:id="rId11"/>
  </sheets>
  <calcPr calcId="145621"/>
</workbook>
</file>

<file path=xl/calcChain.xml><?xml version="1.0" encoding="utf-8"?>
<calcChain xmlns="http://schemas.openxmlformats.org/spreadsheetml/2006/main">
  <c r="AH15" i="5" l="1"/>
  <c r="Z13" i="5" l="1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Z130" i="5"/>
  <c r="Z131" i="5"/>
  <c r="Z132" i="5"/>
  <c r="E7" i="1"/>
  <c r="E6" i="1"/>
  <c r="E5" i="1"/>
  <c r="E4" i="1"/>
</calcChain>
</file>

<file path=xl/sharedStrings.xml><?xml version="1.0" encoding="utf-8"?>
<sst xmlns="http://schemas.openxmlformats.org/spreadsheetml/2006/main" count="1414" uniqueCount="611">
  <si>
    <t>Structure</t>
  </si>
  <si>
    <t>WL Count</t>
  </si>
  <si>
    <t>BL Count</t>
  </si>
  <si>
    <t>Tile</t>
  </si>
  <si>
    <t>Location relative to CLB</t>
  </si>
  <si>
    <t>CLB</t>
  </si>
  <si>
    <t>-</t>
  </si>
  <si>
    <t>Horizontal Channel (HC)</t>
  </si>
  <si>
    <t>Above</t>
  </si>
  <si>
    <t>To the Right</t>
  </si>
  <si>
    <t>Vertical Channel</t>
  </si>
  <si>
    <t>Above and to the Right</t>
  </si>
  <si>
    <t>Switch Box</t>
  </si>
  <si>
    <t>Locations (Assumes R rows and C columns)</t>
  </si>
  <si>
    <t>Relative Location</t>
  </si>
  <si>
    <t>Coordinates</t>
  </si>
  <si>
    <t>Bottom-Left</t>
  </si>
  <si>
    <t>(1,1)</t>
  </si>
  <si>
    <t>Bottom-Right</t>
  </si>
  <si>
    <t>(C,1)</t>
  </si>
  <si>
    <t>Top-Left</t>
  </si>
  <si>
    <t>Top-Right</t>
  </si>
  <si>
    <t>(1,R)</t>
  </si>
  <si>
    <t>(C,R)</t>
  </si>
  <si>
    <t>SB</t>
  </si>
  <si>
    <t>(C-1,R-1)</t>
  </si>
  <si>
    <t>Left Edge</t>
  </si>
  <si>
    <t>Right Edge</t>
  </si>
  <si>
    <t>Top Edge</t>
  </si>
  <si>
    <t>Bottom Edge</t>
  </si>
  <si>
    <t>(1,R) -&gt; (C-1,R)</t>
  </si>
  <si>
    <t>(0,1) -&gt; (0,R-1)</t>
  </si>
  <si>
    <t>(C,1) -&gt; (C,R-1)</t>
  </si>
  <si>
    <t>(1,0) -&gt; (C-1,0)</t>
  </si>
  <si>
    <t>Bottom-Left (internal)</t>
  </si>
  <si>
    <t>Bottom-Right (internal)</t>
  </si>
  <si>
    <t>Top-Left (internal)</t>
  </si>
  <si>
    <t>Top-Right (internal)</t>
  </si>
  <si>
    <t>(C-1,1)</t>
  </si>
  <si>
    <t>(1,R-1)</t>
  </si>
  <si>
    <t>Bottom</t>
  </si>
  <si>
    <t>Channel Type</t>
  </si>
  <si>
    <t>Track #</t>
  </si>
  <si>
    <t>Location</t>
  </si>
  <si>
    <t>Vertical</t>
  </si>
  <si>
    <t>Horizontal</t>
  </si>
  <si>
    <t>Corner (my own convention)</t>
  </si>
  <si>
    <t>Left</t>
  </si>
  <si>
    <t>Inside</t>
  </si>
  <si>
    <t>BLE</t>
  </si>
  <si>
    <t>Function</t>
  </si>
  <si>
    <t>CBit Count</t>
  </si>
  <si>
    <t>Switchpoint Cbit Indexing</t>
  </si>
  <si>
    <t>Switch Direction</t>
  </si>
  <si>
    <t>Index</t>
  </si>
  <si>
    <t>Left-Right</t>
  </si>
  <si>
    <t>Left-Top</t>
  </si>
  <si>
    <t>Left-Bottom</t>
  </si>
  <si>
    <t>Right-Top</t>
  </si>
  <si>
    <t>Right-Bottom</t>
  </si>
  <si>
    <t>Top-Bottom</t>
  </si>
  <si>
    <t>Sbox (W=6)</t>
  </si>
  <si>
    <t>Connection Box Indexing</t>
  </si>
  <si>
    <t>Inputs have first I indeces (0 to I-1) where I is the number of inputs</t>
  </si>
  <si>
    <t>Outputs have I to S indeces, where S is the sum of the signals (inputs and outputs)</t>
  </si>
  <si>
    <t>Connection Box Connectivity</t>
  </si>
  <si>
    <t>Track 1 - closest track to the pin (which track in the FPGA changes depending on orientation)</t>
  </si>
  <si>
    <t>Configuration Bit</t>
  </si>
  <si>
    <t>IO_3</t>
  </si>
  <si>
    <t>IO_0</t>
  </si>
  <si>
    <t>IO_1</t>
  </si>
  <si>
    <t>IO_2</t>
  </si>
  <si>
    <t>IO_4</t>
  </si>
  <si>
    <t>BLE_IO_0</t>
  </si>
  <si>
    <t>BLE_IO_1</t>
  </si>
  <si>
    <t>BLE_IO_2</t>
  </si>
  <si>
    <t>BLE_IO_3</t>
  </si>
  <si>
    <t>BLE_IO_4</t>
  </si>
  <si>
    <t>BLE0</t>
  </si>
  <si>
    <t>WL0</t>
  </si>
  <si>
    <t>WL1</t>
  </si>
  <si>
    <t>WL2</t>
  </si>
  <si>
    <t>WL3</t>
  </si>
  <si>
    <t>WL4</t>
  </si>
  <si>
    <t>WL5</t>
  </si>
  <si>
    <t>BL0</t>
  </si>
  <si>
    <t>BL1</t>
  </si>
  <si>
    <t>BL2</t>
  </si>
  <si>
    <t>BL3</t>
  </si>
  <si>
    <t>BL4</t>
  </si>
  <si>
    <t>BL5</t>
  </si>
  <si>
    <t>WL/BL Conventions for Connection Boxes</t>
  </si>
  <si>
    <t>IO locations</t>
  </si>
  <si>
    <t>IO number</t>
  </si>
  <si>
    <t>Name</t>
  </si>
  <si>
    <t>Input 1</t>
  </si>
  <si>
    <t>Input 2</t>
  </si>
  <si>
    <t>Top</t>
  </si>
  <si>
    <t>Input 3</t>
  </si>
  <si>
    <t>Right</t>
  </si>
  <si>
    <t>Input 4</t>
  </si>
  <si>
    <t>…</t>
  </si>
  <si>
    <t>I (# of inputs)</t>
  </si>
  <si>
    <t>Output 1</t>
  </si>
  <si>
    <t>I+1</t>
  </si>
  <si>
    <t>Output 2</t>
  </si>
  <si>
    <t>Output 3</t>
  </si>
  <si>
    <t>Output 4</t>
  </si>
  <si>
    <t>I+2</t>
  </si>
  <si>
    <t>I+3</t>
  </si>
  <si>
    <t>Change</t>
  </si>
  <si>
    <t>BLs flip</t>
  </si>
  <si>
    <t>WLs flip</t>
  </si>
  <si>
    <t>R</t>
  </si>
  <si>
    <t>B</t>
  </si>
  <si>
    <t>L</t>
  </si>
  <si>
    <t>T</t>
  </si>
  <si>
    <t>Location*</t>
  </si>
  <si>
    <t>*Location flips for global Ios</t>
  </si>
  <si>
    <t>BLE1</t>
  </si>
  <si>
    <t>BLE2</t>
  </si>
  <si>
    <t>BLE3</t>
  </si>
  <si>
    <t>BLE4</t>
  </si>
  <si>
    <t>BLE5</t>
  </si>
  <si>
    <t>BLE6</t>
  </si>
  <si>
    <t>BLE7</t>
  </si>
  <si>
    <t>BLE8</t>
  </si>
  <si>
    <t>K4N9</t>
  </si>
  <si>
    <t>K4N4</t>
  </si>
  <si>
    <t>K4N1</t>
  </si>
  <si>
    <t>TR1</t>
  </si>
  <si>
    <t>TR2</t>
  </si>
  <si>
    <t>TR3</t>
  </si>
  <si>
    <t>TR4</t>
  </si>
  <si>
    <t>TR5</t>
  </si>
  <si>
    <t>TR6</t>
  </si>
  <si>
    <t>Cbox (W=6)</t>
  </si>
  <si>
    <t>BLE (K=4)</t>
  </si>
  <si>
    <t>Pin Location</t>
  </si>
  <si>
    <t>WL/BL Conventions for Switch Boxes</t>
  </si>
  <si>
    <t>Edge Location</t>
  </si>
  <si>
    <t>Track Conventions for Switch Boxes</t>
  </si>
  <si>
    <t>Vertical Channels Flip</t>
  </si>
  <si>
    <t>Horizontal Channels Flip</t>
  </si>
  <si>
    <t>Bottom (reflected)</t>
  </si>
  <si>
    <t>Left (reflected)</t>
  </si>
  <si>
    <t>WL</t>
  </si>
  <si>
    <t>BL</t>
  </si>
  <si>
    <t>Input Mux 1, Select 1</t>
  </si>
  <si>
    <t>Input Mux 1, Select 2</t>
  </si>
  <si>
    <t>Input Mux 1, Select 3</t>
  </si>
  <si>
    <t>Input Mux 2, Select 1</t>
  </si>
  <si>
    <t>Input Mux 2, Select 2</t>
  </si>
  <si>
    <t>Input Mux 2, Select 3</t>
  </si>
  <si>
    <t>Input Mux 3, Select 1</t>
  </si>
  <si>
    <t>Input Mux 3, Select 2</t>
  </si>
  <si>
    <t>Input Mux 3, Select 3</t>
  </si>
  <si>
    <t>Input Mux 4, Select 1</t>
  </si>
  <si>
    <t>Input Mux 4, Select 2</t>
  </si>
  <si>
    <t>Input Mux 4, Select 3</t>
  </si>
  <si>
    <t>Signal Number</t>
  </si>
  <si>
    <t>BLE0 - Input Mux 1, Select 1</t>
  </si>
  <si>
    <t>BLE0 - Input Mux 1, Select 2</t>
  </si>
  <si>
    <t>BLE0 - Input Mux 1, Select 3</t>
  </si>
  <si>
    <t>BLE0 - Input Mux 2, Select 1</t>
  </si>
  <si>
    <t>BLE0 - Input Mux 2, Select 2</t>
  </si>
  <si>
    <t>BLE0 - Input Mux 2, Select 3</t>
  </si>
  <si>
    <t>BLE0 - Input Mux 3, Select 1</t>
  </si>
  <si>
    <t>BLE0 - Input Mux 3, Select 2</t>
  </si>
  <si>
    <t>BLE0 - Input Mux 3, Select 3</t>
  </si>
  <si>
    <t>BLE0 - Input Mux 4, Select 1</t>
  </si>
  <si>
    <t>BLE0 - Input Mux 4, Select 2</t>
  </si>
  <si>
    <t>BLE0 - Input Mux 4, Select 3</t>
  </si>
  <si>
    <t>BLE0 - Input Mux 1, Select 4</t>
  </si>
  <si>
    <t>BLE0 - Input Mux 2, Select 4</t>
  </si>
  <si>
    <t>BLE0 - Input Mux 3, Select 4</t>
  </si>
  <si>
    <t>BLE0 - Input Mux 4, Select 4</t>
  </si>
  <si>
    <t>BLE1 - Input Mux 1, Select 1</t>
  </si>
  <si>
    <t>BLE1 - Input Mux 1, Select 2</t>
  </si>
  <si>
    <t>BLE1 - Input Mux 1, Select 3</t>
  </si>
  <si>
    <t>BLE1 - Input Mux 1, Select 4</t>
  </si>
  <si>
    <t>BLE1 - Input Mux 2, Select 1</t>
  </si>
  <si>
    <t>BLE1 - Input Mux 2, Select 2</t>
  </si>
  <si>
    <t>BLE1 - Input Mux 2, Select 3</t>
  </si>
  <si>
    <t>BLE1 - Input Mux 2, Select 4</t>
  </si>
  <si>
    <t>BLE1 - Input Mux 3, Select 1</t>
  </si>
  <si>
    <t>BLE1 - Input Mux 3, Select 2</t>
  </si>
  <si>
    <t>BLE1 - Input Mux 3, Select 3</t>
  </si>
  <si>
    <t>BLE1 - Input Mux 3, Select 4</t>
  </si>
  <si>
    <t>BLE1 - Input Mux 4, Select 1</t>
  </si>
  <si>
    <t>BLE1 - Input Mux 4, Select 2</t>
  </si>
  <si>
    <t>BLE1 - Input Mux 4, Select 3</t>
  </si>
  <si>
    <t>BLE1 - Input Mux 4, Select 4</t>
  </si>
  <si>
    <t>BLE2 - Input Mux 1, Select 1</t>
  </si>
  <si>
    <t>BLE2 - Input Mux 1, Select 2</t>
  </si>
  <si>
    <t>BLE2 - Input Mux 1, Select 3</t>
  </si>
  <si>
    <t>BLE2 - Input Mux 1, Select 4</t>
  </si>
  <si>
    <t>BLE2 - Input Mux 2, Select 1</t>
  </si>
  <si>
    <t>BLE2 - Input Mux 2, Select 2</t>
  </si>
  <si>
    <t>BLE2 - Input Mux 2, Select 3</t>
  </si>
  <si>
    <t>BLE2 - Input Mux 2, Select 4</t>
  </si>
  <si>
    <t>BLE2 - Input Mux 3, Select 1</t>
  </si>
  <si>
    <t>BLE2 - Input Mux 3, Select 2</t>
  </si>
  <si>
    <t>BLE2 - Input Mux 3, Select 3</t>
  </si>
  <si>
    <t>BLE2 - Input Mux 3, Select 4</t>
  </si>
  <si>
    <t>BLE2 - Input Mux 4, Select 1</t>
  </si>
  <si>
    <t>BLE2 - Input Mux 4, Select 2</t>
  </si>
  <si>
    <t>BLE2 - Input Mux 4, Select 3</t>
  </si>
  <si>
    <t>BLE2 - Input Mux 4, Select 4</t>
  </si>
  <si>
    <t>BLE3 - Input Mux 1, Select 1</t>
  </si>
  <si>
    <t>BLE3 - Input Mux 1, Select 2</t>
  </si>
  <si>
    <t>BLE3 - Input Mux 1, Select 3</t>
  </si>
  <si>
    <t>BLE3 - Input Mux 1, Select 4</t>
  </si>
  <si>
    <t>BLE3 - Input Mux 2, Select 1</t>
  </si>
  <si>
    <t>BLE3 - Input Mux 2, Select 2</t>
  </si>
  <si>
    <t>BLE3 - Input Mux 2, Select 3</t>
  </si>
  <si>
    <t>BLE3 - Input Mux 2, Select 4</t>
  </si>
  <si>
    <t>BLE3 - Input Mux 3, Select 1</t>
  </si>
  <si>
    <t>BLE3 - Input Mux 3, Select 2</t>
  </si>
  <si>
    <t>BLE3 - Input Mux 3, Select 3</t>
  </si>
  <si>
    <t>BLE3 - Input Mux 3, Select 4</t>
  </si>
  <si>
    <t>BLE3 - Input Mux 4, Select 1</t>
  </si>
  <si>
    <t>BLE3 - Input Mux 4, Select 2</t>
  </si>
  <si>
    <t>BLE3 - Input Mux 4, Select 3</t>
  </si>
  <si>
    <t>BLE3 - Input Mux 4, Select 4</t>
  </si>
  <si>
    <t>Configuration Bits</t>
  </si>
  <si>
    <t>Basic Logic Elements</t>
  </si>
  <si>
    <t>BLE/CLB Indexing</t>
  </si>
  <si>
    <t>Count from Left to Right, Bottom to Top (CLB 0 has coordinates [1,1])</t>
  </si>
  <si>
    <t>BLE6 - Input Mux 1, Select 1</t>
  </si>
  <si>
    <t>BLE6 - Input Mux 1, Select 2</t>
  </si>
  <si>
    <t>BLE6 - Input Mux 1, Select 3</t>
  </si>
  <si>
    <t>BLE6 - Input Mux 1, Select 4</t>
  </si>
  <si>
    <t>BLE6 - Input Mux 1, Select 5</t>
  </si>
  <si>
    <t>BLE6 - Input Mux 2, Select 1</t>
  </si>
  <si>
    <t>BLE6 - Input Mux 2, Select 2</t>
  </si>
  <si>
    <t>BLE6 - Input Mux 2, Select 3</t>
  </si>
  <si>
    <t>BLE6 - Input Mux 2, Select 4</t>
  </si>
  <si>
    <t>BLE6 - Input Mux 2, Select 5</t>
  </si>
  <si>
    <t>BLE6 - Input Mux 3, Select 1</t>
  </si>
  <si>
    <t>BLE6 - Input Mux 3, Select 2</t>
  </si>
  <si>
    <t>BLE6 - Input Mux 3, Select 3</t>
  </si>
  <si>
    <t>BLE6 - Input Mux 3, Select 4</t>
  </si>
  <si>
    <t>BLE6 - Input Mux 3, Select 5</t>
  </si>
  <si>
    <t>BLE6 - Input Mux 4, Select 1</t>
  </si>
  <si>
    <t>BLE6 - Input Mux 4, Select 2</t>
  </si>
  <si>
    <t>BLE6 - Input Mux 4, Select 3</t>
  </si>
  <si>
    <t>BLE6 - Input Mux 4, Select 4</t>
  </si>
  <si>
    <t>BLE6 - Input Mux 4, Select 5</t>
  </si>
  <si>
    <t>BLE7 - Input Mux 1, Select 1</t>
  </si>
  <si>
    <t>BLE7 - Input Mux 1, Select 2</t>
  </si>
  <si>
    <t>BLE7 - Input Mux 1, Select 3</t>
  </si>
  <si>
    <t>BLE7 - Input Mux 1, Select 4</t>
  </si>
  <si>
    <t>BLE7 - Input Mux 1, Select 5</t>
  </si>
  <si>
    <t>BLE7 - Input Mux 2, Select 1</t>
  </si>
  <si>
    <t>BLE7 - Input Mux 2, Select 2</t>
  </si>
  <si>
    <t>BLE7 - Input Mux 2, Select 3</t>
  </si>
  <si>
    <t>BLE7 - Input Mux 2, Select 4</t>
  </si>
  <si>
    <t>BLE7 - Input Mux 2, Select 5</t>
  </si>
  <si>
    <t>BLE7 - Input Mux 3, Select 1</t>
  </si>
  <si>
    <t>BLE7 - Input Mux 3, Select 2</t>
  </si>
  <si>
    <t>BLE7 - Input Mux 3, Select 3</t>
  </si>
  <si>
    <t>BLE7 - Input Mux 3, Select 4</t>
  </si>
  <si>
    <t>BLE7 - Input Mux 3, Select 5</t>
  </si>
  <si>
    <t>BLE7 - Input Mux 4, Select 1</t>
  </si>
  <si>
    <t>BLE7 - Input Mux 4, Select 2</t>
  </si>
  <si>
    <t>BLE7 - Input Mux 4, Select 3</t>
  </si>
  <si>
    <t>BLE7 - Input Mux 4, Select 4</t>
  </si>
  <si>
    <t>BLE7 - Input Mux 4, Select 5</t>
  </si>
  <si>
    <t>BLE8 - Input Mux 1, Select 1</t>
  </si>
  <si>
    <t>BLE8 - Input Mux 1, Select 2</t>
  </si>
  <si>
    <t>BLE8 - Input Mux 1, Select 3</t>
  </si>
  <si>
    <t>BLE8 - Input Mux 1, Select 4</t>
  </si>
  <si>
    <t>BLE8 - Input Mux 1, Select 5</t>
  </si>
  <si>
    <t>BLE8 - Input Mux 2, Select 1</t>
  </si>
  <si>
    <t>BLE8 - Input Mux 2, Select 2</t>
  </si>
  <si>
    <t>BLE8 - Input Mux 2, Select 3</t>
  </si>
  <si>
    <t>BLE8 - Input Mux 2, Select 4</t>
  </si>
  <si>
    <t>BLE8 - Input Mux 2, Select 5</t>
  </si>
  <si>
    <t>BLE8 - Input Mux 3, Select 1</t>
  </si>
  <si>
    <t>BLE8 - Input Mux 3, Select 2</t>
  </si>
  <si>
    <t>BLE8 - Input Mux 3, Select 3</t>
  </si>
  <si>
    <t>BLE8 - Input Mux 3, Select 4</t>
  </si>
  <si>
    <t>BLE8 - Input Mux 3, Select 5</t>
  </si>
  <si>
    <t>BLE8 - Input Mux 4, Select 1</t>
  </si>
  <si>
    <t>BLE8 - Input Mux 4, Select 2</t>
  </si>
  <si>
    <t>BLE8 - Input Mux 4, Select 3</t>
  </si>
  <si>
    <t>BLE8 - Input Mux 4, Select 4</t>
  </si>
  <si>
    <t>BLE8 - Input Mux 4, Select 5</t>
  </si>
  <si>
    <t>BLE3 - Input Mux 1, Select 5</t>
  </si>
  <si>
    <t>BLE3 - Input Mux 2, Select 5</t>
  </si>
  <si>
    <t>BLE3 - Input Mux 3, Select 5</t>
  </si>
  <si>
    <t>BLE3 - Input Mux 4, Select 5</t>
  </si>
  <si>
    <t>BLE4 - Input Mux 1, Select 1</t>
  </si>
  <si>
    <t>BLE4 - Input Mux 1, Select 2</t>
  </si>
  <si>
    <t>BLE4 - Input Mux 1, Select 3</t>
  </si>
  <si>
    <t>BLE4 - Input Mux 1, Select 4</t>
  </si>
  <si>
    <t>BLE4 - Input Mux 1, Select 5</t>
  </si>
  <si>
    <t>BLE4 - Input Mux 2, Select 1</t>
  </si>
  <si>
    <t>BLE4 - Input Mux 2, Select 2</t>
  </si>
  <si>
    <t>BLE4 - Input Mux 2, Select 3</t>
  </si>
  <si>
    <t>BLE4 - Input Mux 2, Select 4</t>
  </si>
  <si>
    <t>BLE4 - Input Mux 2, Select 5</t>
  </si>
  <si>
    <t>BLE4 - Input Mux 3, Select 1</t>
  </si>
  <si>
    <t>BLE4 - Input Mux 3, Select 2</t>
  </si>
  <si>
    <t>BLE4 - Input Mux 3, Select 3</t>
  </si>
  <si>
    <t>BLE4 - Input Mux 3, Select 4</t>
  </si>
  <si>
    <t>BLE4 - Input Mux 3, Select 5</t>
  </si>
  <si>
    <t>BLE4 - Input Mux 4, Select 1</t>
  </si>
  <si>
    <t>BLE4 - Input Mux 4, Select 2</t>
  </si>
  <si>
    <t>BLE4 - Input Mux 4, Select 3</t>
  </si>
  <si>
    <t>BLE4 - Input Mux 4, Select 4</t>
  </si>
  <si>
    <t>BLE4 - Input Mux 4, Select 5</t>
  </si>
  <si>
    <t>BLE5 - Input Mux 1, Select 1</t>
  </si>
  <si>
    <t>BLE5 - Input Mux 1, Select 2</t>
  </si>
  <si>
    <t>BLE5 - Input Mux 1, Select 3</t>
  </si>
  <si>
    <t>BLE5 - Input Mux 1, Select 4</t>
  </si>
  <si>
    <t>BLE5 - Input Mux 1, Select 5</t>
  </si>
  <si>
    <t>BLE5 - Input Mux 2, Select 1</t>
  </si>
  <si>
    <t>BLE5 - Input Mux 2, Select 2</t>
  </si>
  <si>
    <t>BLE5 - Input Mux 2, Select 3</t>
  </si>
  <si>
    <t>BLE5 - Input Mux 2, Select 4</t>
  </si>
  <si>
    <t>BLE5 - Input Mux 2, Select 5</t>
  </si>
  <si>
    <t>BLE5 - Input Mux 3, Select 1</t>
  </si>
  <si>
    <t>BLE5 - Input Mux 3, Select 2</t>
  </si>
  <si>
    <t>BLE5 - Input Mux 3, Select 3</t>
  </si>
  <si>
    <t>BLE5 - Input Mux 3, Select 4</t>
  </si>
  <si>
    <t>BLE5 - Input Mux 3, Select 5</t>
  </si>
  <si>
    <t>BLE5 - Input Mux 4, Select 1</t>
  </si>
  <si>
    <t>BLE5 - Input Mux 4, Select 2</t>
  </si>
  <si>
    <t>BLE5 - Input Mux 4, Select 3</t>
  </si>
  <si>
    <t>BLE5 - Input Mux 4, Select 4</t>
  </si>
  <si>
    <t>BLE5 - Input Mux 4, Select 5</t>
  </si>
  <si>
    <t>BLE2 - Input Mux 1, Select 5</t>
  </si>
  <si>
    <t>BLE2 - Input Mux 2, Select 5</t>
  </si>
  <si>
    <t>BLE2 - Input Mux 3, Select 5</t>
  </si>
  <si>
    <t>BLE2 - Input Mux 4, Select 5</t>
  </si>
  <si>
    <t>BLE1 - Input Mux 1, Select 5</t>
  </si>
  <si>
    <t>BLE1 - Input Mux 2, Select 5</t>
  </si>
  <si>
    <t>BLE1 - Input Mux 3, Select 5</t>
  </si>
  <si>
    <t>BLE1 - Input Mux 4, Select 5</t>
  </si>
  <si>
    <t>BLE0 - Input Mux 1, Select 5</t>
  </si>
  <si>
    <t>BLE0 - Input Mux 2, Select 5</t>
  </si>
  <si>
    <t>BLE0 - Input Mux 3, Select 5</t>
  </si>
  <si>
    <t>BLE0 - Input Mux 4, Select 5</t>
  </si>
  <si>
    <t>IO_5</t>
  </si>
  <si>
    <t>IO_6</t>
  </si>
  <si>
    <t>IO_7</t>
  </si>
  <si>
    <t>IO_8</t>
  </si>
  <si>
    <t>IO_9</t>
  </si>
  <si>
    <t>IO_10</t>
  </si>
  <si>
    <t>IO_11</t>
  </si>
  <si>
    <t>IO_12</t>
  </si>
  <si>
    <t>IO_13</t>
  </si>
  <si>
    <t>Input 5</t>
  </si>
  <si>
    <t>Input 6</t>
  </si>
  <si>
    <t>Input 7</t>
  </si>
  <si>
    <t>Input 8</t>
  </si>
  <si>
    <t>Input 9</t>
  </si>
  <si>
    <t>Input 10</t>
  </si>
  <si>
    <t>Basic Logic Element</t>
  </si>
  <si>
    <t>WL6</t>
  </si>
  <si>
    <t>Switch Boxes (Internal)</t>
  </si>
  <si>
    <t>WL7</t>
  </si>
  <si>
    <t>WL8</t>
  </si>
  <si>
    <t>WL9</t>
  </si>
  <si>
    <t>WL10</t>
  </si>
  <si>
    <t>WL11</t>
  </si>
  <si>
    <t>BL6</t>
  </si>
  <si>
    <t>BL7</t>
  </si>
  <si>
    <t>BL8</t>
  </si>
  <si>
    <t>BL9</t>
  </si>
  <si>
    <t>BL10</t>
  </si>
  <si>
    <t>BL11</t>
  </si>
  <si>
    <t>BL12</t>
  </si>
  <si>
    <t>BL13</t>
  </si>
  <si>
    <t>BL14</t>
  </si>
  <si>
    <t>BL15</t>
  </si>
  <si>
    <t>BL16</t>
  </si>
  <si>
    <t>BL17</t>
  </si>
  <si>
    <t>Connection Box</t>
  </si>
  <si>
    <t>Mini-FPGA CLB Tile</t>
  </si>
  <si>
    <t>Mux-Based CLB (K4N9)</t>
  </si>
  <si>
    <t>Mux-Based CLB (K4N4)</t>
  </si>
  <si>
    <t>Mux-Based CLB (K4N1)</t>
  </si>
  <si>
    <t>Mini-FPGA CLB Tile Notes</t>
  </si>
  <si>
    <t>The tiles connect to the channels properly - pass the channels to the tiles using the normal conventions</t>
  </si>
  <si>
    <t>WL12</t>
  </si>
  <si>
    <t>WL13</t>
  </si>
  <si>
    <t>WL14</t>
  </si>
  <si>
    <t>WL15</t>
  </si>
  <si>
    <t>WL16</t>
  </si>
  <si>
    <t>WL17</t>
  </si>
  <si>
    <t>WL18</t>
  </si>
  <si>
    <t>WL19</t>
  </si>
  <si>
    <t>WL20</t>
  </si>
  <si>
    <t>WL21</t>
  </si>
  <si>
    <t>WL22</t>
  </si>
  <si>
    <t>WL23</t>
  </si>
  <si>
    <t>WL24</t>
  </si>
  <si>
    <t>WL25</t>
  </si>
  <si>
    <t>WL26</t>
  </si>
  <si>
    <t>WL27</t>
  </si>
  <si>
    <t>WL28</t>
  </si>
  <si>
    <t>WL29</t>
  </si>
  <si>
    <t>BL18</t>
  </si>
  <si>
    <t>BL19</t>
  </si>
  <si>
    <t>BL20</t>
  </si>
  <si>
    <t>BL21</t>
  </si>
  <si>
    <t>BL22</t>
  </si>
  <si>
    <t>BL23</t>
  </si>
  <si>
    <t>TILE0</t>
  </si>
  <si>
    <t>TILE1</t>
  </si>
  <si>
    <t>TILE2</t>
  </si>
  <si>
    <t>TILE3</t>
  </si>
  <si>
    <t>Mini-FPGA CLB (K4N4)</t>
  </si>
  <si>
    <t>For internal SB WLs/BLs, the switchbox has twice as many WLs as the CB.  So, the lower CB connects to the WL0 equivalent, and the upper CB connects to the WL1 equivalent.</t>
  </si>
  <si>
    <t>Switch Boxes (Horizontal Edge)</t>
  </si>
  <si>
    <t>SBI</t>
  </si>
  <si>
    <t>For the SBs on the edges, the left side will connect to the WL0 equivalent, and the right side will connect to the WL1 equivalent</t>
  </si>
  <si>
    <t>The CB on the left of the tile uses the BL0 equivalent, and the ones on the right use the BL2 equivalent</t>
  </si>
  <si>
    <t>TILE4</t>
  </si>
  <si>
    <t>TILE5</t>
  </si>
  <si>
    <t>TILE6</t>
  </si>
  <si>
    <t>TILE7</t>
  </si>
  <si>
    <t>TILE8</t>
  </si>
  <si>
    <t>SBI0</t>
  </si>
  <si>
    <t>SBI1</t>
  </si>
  <si>
    <t>SBI2</t>
  </si>
  <si>
    <t>SBI3</t>
  </si>
  <si>
    <t>FPGA To-Do List</t>
  </si>
  <si>
    <t>Create list of bitcells by location</t>
  </si>
  <si>
    <t>Task</t>
  </si>
  <si>
    <t>Status</t>
  </si>
  <si>
    <t>Incomplete</t>
  </si>
  <si>
    <t>Create TX version of Mini-FPGA CLBs</t>
  </si>
  <si>
    <t>Use array-based WLs/BLs in ALL schematics</t>
  </si>
  <si>
    <t>Determine/experiment on clock tree design</t>
  </si>
  <si>
    <t>FPGA Sub-Circuit List</t>
  </si>
  <si>
    <t>Circuit</t>
  </si>
  <si>
    <t>Schematic Status</t>
  </si>
  <si>
    <t>Layout Status</t>
  </si>
  <si>
    <t>Complete All Schematics</t>
  </si>
  <si>
    <t>Complete All Layouts</t>
  </si>
  <si>
    <t>Assign Top-Level Pinout</t>
  </si>
  <si>
    <t>Discuss Packaging (Kyle)</t>
  </si>
  <si>
    <t>Add additional BLs/WLs for I/Os in the tile</t>
  </si>
  <si>
    <t>Mini-FPGA CLB (K4N4) (No I/Os)</t>
  </si>
  <si>
    <t>WL30</t>
  </si>
  <si>
    <t>WL31</t>
  </si>
  <si>
    <t>WL32</t>
  </si>
  <si>
    <t>WL33</t>
  </si>
  <si>
    <t>WL34</t>
  </si>
  <si>
    <t>WL35</t>
  </si>
  <si>
    <t>Tiles are made to have room for 4 CBs on each channel segment (36 WLs x 36 BLs)</t>
  </si>
  <si>
    <t>BL24</t>
  </si>
  <si>
    <t>BL25</t>
  </si>
  <si>
    <t>BL26</t>
  </si>
  <si>
    <t>BL27</t>
  </si>
  <si>
    <t>BL28</t>
  </si>
  <si>
    <t>BL29</t>
  </si>
  <si>
    <t>BL30</t>
  </si>
  <si>
    <t>BL31</t>
  </si>
  <si>
    <t>BL32</t>
  </si>
  <si>
    <t>BL33</t>
  </si>
  <si>
    <t>BL34</t>
  </si>
  <si>
    <t>BL35</t>
  </si>
  <si>
    <t>VDD</t>
  </si>
  <si>
    <t>Pins</t>
  </si>
  <si>
    <t>VSS</t>
  </si>
  <si>
    <t>VDDHIO</t>
  </si>
  <si>
    <t>VDDLIO</t>
  </si>
  <si>
    <t>VDD (Mini-FPGA k4n1)</t>
  </si>
  <si>
    <t>VDD (Mini-FPGA k4n4)</t>
  </si>
  <si>
    <t>VDD (Mini-FPGA k4n9)</t>
  </si>
  <si>
    <t>VDD (Mux-Based k4n1)</t>
  </si>
  <si>
    <t>VDD (Mux-Based k4n4)</t>
  </si>
  <si>
    <t>VDD (Mux-Based k4n9)</t>
  </si>
  <si>
    <t>Input (Mini-FPGA k4n1)</t>
  </si>
  <si>
    <t>Input (Mini-FPGA k4n4)</t>
  </si>
  <si>
    <t>Input (Mini-FPGA k4n9)</t>
  </si>
  <si>
    <t>Input (Mux-Based k4n1)</t>
  </si>
  <si>
    <t>Input (Mux-Based k4n4)</t>
  </si>
  <si>
    <t>Input (Mux-Based k4n9)</t>
  </si>
  <si>
    <t>Output (Mini-FPGA k4n1)</t>
  </si>
  <si>
    <t>Output (Mini-FPGA k4n4)</t>
  </si>
  <si>
    <t>Output (Mini-FPGA k4n9)</t>
  </si>
  <si>
    <t>Output (Mux-Based k4n1)</t>
  </si>
  <si>
    <t>Output (Mux-Based k4n4)</t>
  </si>
  <si>
    <t>Output (Mux-Based k4n9)</t>
  </si>
  <si>
    <t>Scan-In (Configuration)</t>
  </si>
  <si>
    <t>Scan-Out (Confirmation of Configuration)</t>
  </si>
  <si>
    <t>TX-Gate</t>
  </si>
  <si>
    <t>Bitcell</t>
  </si>
  <si>
    <t>Bitcell (Q and QB access)</t>
  </si>
  <si>
    <t>Mini-FPGA CLB (K4N1)</t>
  </si>
  <si>
    <t>Mini-FPGA CLB (K4N9)</t>
  </si>
  <si>
    <t>Mux (2:1 Inverted)</t>
  </si>
  <si>
    <t>Mux (5:1 Inverted)</t>
  </si>
  <si>
    <t>Mux (8:1 Inverted)</t>
  </si>
  <si>
    <t>Mux (29:1 Inverted)</t>
  </si>
  <si>
    <t>Mux (2:1 Buffered)</t>
  </si>
  <si>
    <t>Mux (4:1 Buffered)</t>
  </si>
  <si>
    <t>Mux (5:1 Buffered)</t>
  </si>
  <si>
    <t>Mux (14:1 Buffered)</t>
  </si>
  <si>
    <t>Mux (16:1 Buffered)</t>
  </si>
  <si>
    <t>Mux (29:1 Buffered)</t>
  </si>
  <si>
    <t>LUT (K=4)</t>
  </si>
  <si>
    <t>Change bitcell WL/BL to inputOutput</t>
  </si>
  <si>
    <t>Switch Point (PG)</t>
  </si>
  <si>
    <t>Switch Point (TX)</t>
  </si>
  <si>
    <t>Half Switch Point (PG)</t>
  </si>
  <si>
    <t>Half Switch Point (TX)</t>
  </si>
  <si>
    <t>Switch Box (PG) (Internal)</t>
  </si>
  <si>
    <t>Switch Box (TX) (Internal)</t>
  </si>
  <si>
    <t>Mini-FPGA CLB (Tile)</t>
  </si>
  <si>
    <t>Complete!</t>
  </si>
  <si>
    <t>TR&lt;1:6&gt;</t>
  </si>
  <si>
    <t>TLC&lt;6:1&gt;</t>
  </si>
  <si>
    <t>TRC&lt;6:1&gt;</t>
  </si>
  <si>
    <t>BLC&lt;6:1&gt;</t>
  </si>
  <si>
    <t>BRC&lt;6:1&gt;</t>
  </si>
  <si>
    <t>IO_14</t>
  </si>
  <si>
    <t>IO_15</t>
  </si>
  <si>
    <t>IO_16</t>
  </si>
  <si>
    <t>IO_17</t>
  </si>
  <si>
    <t>IO_18</t>
  </si>
  <si>
    <t>IO_19</t>
  </si>
  <si>
    <t>IO_20</t>
  </si>
  <si>
    <t>IO_21</t>
  </si>
  <si>
    <t>IO_22</t>
  </si>
  <si>
    <t>IO_23</t>
  </si>
  <si>
    <t>IO_24</t>
  </si>
  <si>
    <t>IO_25</t>
  </si>
  <si>
    <t>IO_26</t>
  </si>
  <si>
    <t>IO_27</t>
  </si>
  <si>
    <t>IO_28</t>
  </si>
  <si>
    <t>Output 5</t>
  </si>
  <si>
    <t>Output 6</t>
  </si>
  <si>
    <t>Output 7</t>
  </si>
  <si>
    <t>Output 8</t>
  </si>
  <si>
    <t>Output 9</t>
  </si>
  <si>
    <t>Input 11</t>
  </si>
  <si>
    <t>Input 12</t>
  </si>
  <si>
    <t>Input 13</t>
  </si>
  <si>
    <t>Input 14</t>
  </si>
  <si>
    <t>Input 15</t>
  </si>
  <si>
    <t>Input 16</t>
  </si>
  <si>
    <t>Input 17</t>
  </si>
  <si>
    <t>Input 18</t>
  </si>
  <si>
    <t>Input 19</t>
  </si>
  <si>
    <t>Input 20</t>
  </si>
  <si>
    <t>SBE0 (Left Edge)</t>
  </si>
  <si>
    <t>SBE1 (Left Edge)</t>
  </si>
  <si>
    <t>SBE2 (Top Edge)</t>
  </si>
  <si>
    <t>SBE3 (Top Edge)</t>
  </si>
  <si>
    <t>SBE4 (Right Edge)</t>
  </si>
  <si>
    <t>SBE5 (Right Edge)</t>
  </si>
  <si>
    <t>SBE6 (Bottom Edge)</t>
  </si>
  <si>
    <t>SBE7 (Bottom Edge)</t>
  </si>
  <si>
    <t>VC02&lt;1:6&gt;</t>
  </si>
  <si>
    <t>HC23&lt;6:1&gt;</t>
  </si>
  <si>
    <t>VC32&lt;6:1&gt;</t>
  </si>
  <si>
    <t>HC20&lt;1:6&gt;</t>
  </si>
  <si>
    <t>Orientation</t>
  </si>
  <si>
    <t>SBE0 (Left)</t>
  </si>
  <si>
    <t>SBE1 (Top)</t>
  </si>
  <si>
    <t>SBE2 (Right)</t>
  </si>
  <si>
    <t>SBE3 (Bottom)</t>
  </si>
  <si>
    <t>Mini-FPGA CLB (K4N1) (TX)</t>
  </si>
  <si>
    <t>Mini-FPGA CLB (Tile) (TX)</t>
  </si>
  <si>
    <t>Mini-FPGA CLB (K4N4) (TX)</t>
  </si>
  <si>
    <t>Mini-FPGA CLB (K4N9) (TX)</t>
  </si>
  <si>
    <t>Fix first entry of left terminal in CLB_FPGA_K4N4 (VC12 --&gt; VC11)</t>
  </si>
  <si>
    <t>Switch Box (PG) (Edge - Left)</t>
  </si>
  <si>
    <t>Switch Box (PG) (Edge - Right)</t>
  </si>
  <si>
    <t>Switch Box (PG) (Edge - Top)</t>
  </si>
  <si>
    <t>Switch Box (PG) (Edge - Bottom)</t>
  </si>
  <si>
    <t>Switch Box (TX) (Edge - Left)</t>
  </si>
  <si>
    <t>Switch Box (TX) (Edge - Right)</t>
  </si>
  <si>
    <t>Switch Box (TX) (Edge - Top)</t>
  </si>
  <si>
    <t>Switch Box (TX) (Edge - Bottom)</t>
  </si>
  <si>
    <t>Connection Box (PG - Right)</t>
  </si>
  <si>
    <t>Connection Box (PG - Left)</t>
  </si>
  <si>
    <t>Connection Box (PG - Top)</t>
  </si>
  <si>
    <t>Connection Box (PG - Bottom)</t>
  </si>
  <si>
    <t>Connection Box (TX - Bottom)</t>
  </si>
  <si>
    <t>Connection Box (TX - Right)</t>
  </si>
  <si>
    <t>Connection Box (TX - Left)</t>
  </si>
  <si>
    <t>Connection Box (TX - Top)</t>
  </si>
  <si>
    <t>Use new Cboxes in Mini-FPGA K4N1 and Tile</t>
  </si>
  <si>
    <t>Seyi</t>
  </si>
  <si>
    <t>He</t>
  </si>
  <si>
    <t>Yu</t>
  </si>
  <si>
    <t>OUT_IN</t>
  </si>
  <si>
    <t>OUT_OUT</t>
  </si>
  <si>
    <t>VDDC</t>
  </si>
  <si>
    <t>VDDR</t>
  </si>
  <si>
    <t>VDDSA</t>
  </si>
  <si>
    <t>VDDF</t>
  </si>
  <si>
    <t>VDDM</t>
  </si>
  <si>
    <t>S5</t>
  </si>
  <si>
    <t>S4</t>
  </si>
  <si>
    <t>S3</t>
  </si>
  <si>
    <t>S2</t>
  </si>
  <si>
    <t>S1</t>
  </si>
  <si>
    <t>S0</t>
  </si>
  <si>
    <t>Ssize2</t>
  </si>
  <si>
    <t>Ssize1</t>
  </si>
  <si>
    <t>Ssize0</t>
  </si>
  <si>
    <t>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</si>
</sst>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0" fillId="0" borderId="1" xfId="0" applyBorder="1"/>
    <xf numFmtId="0" fontId="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/>
    <xf numFmtId="16" fontId="0" fillId="0" borderId="0" xfId="0" applyNumberFormat="1" applyBorder="1"/>
    <xf numFmtId="0" fontId="1" fillId="0" borderId="2" xfId="0" applyFont="1" applyBorder="1"/>
    <xf numFmtId="0" fontId="0" fillId="0" borderId="12" xfId="0" applyBorder="1"/>
    <xf numFmtId="0" fontId="0" fillId="0" borderId="3" xfId="0" applyBorder="1"/>
    <xf numFmtId="0" fontId="0" fillId="0" borderId="0" xfId="0" applyFill="1" applyAlignment="1">
      <alignment horizontal="center"/>
    </xf>
    <xf numFmtId="0" fontId="1" fillId="0" borderId="0" xfId="0" applyFont="1" applyBorder="1" applyAlignment="1"/>
    <xf numFmtId="0" fontId="0" fillId="0" borderId="0" xfId="0" applyBorder="1" applyAlignment="1"/>
    <xf numFmtId="0" fontId="1" fillId="0" borderId="0" xfId="0" applyFont="1" applyFill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/>
    <xf numFmtId="0" fontId="3" fillId="0" borderId="0" xfId="0" applyFont="1" applyBorder="1" applyAlignment="1"/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B9" sqref="B9"/>
    </sheetView>
  </sheetViews>
  <sheetFormatPr defaultRowHeight="15" x14ac:dyDescent="0.25"/>
  <cols>
    <col min="1" max="1" width="59.28515625" style="42" bestFit="1" customWidth="1"/>
    <col min="2" max="2" width="11.140625" style="42" bestFit="1" customWidth="1"/>
    <col min="3" max="3" width="9.140625" style="42"/>
    <col min="4" max="4" width="29.85546875" style="42" bestFit="1" customWidth="1"/>
    <col min="5" max="5" width="16" style="40" bestFit="1" customWidth="1"/>
    <col min="6" max="6" width="12.7109375" style="42" bestFit="1" customWidth="1"/>
    <col min="7" max="7" width="9.140625" style="42"/>
    <col min="8" max="8" width="16" style="42" bestFit="1" customWidth="1"/>
    <col min="9" max="9" width="12.7109375" style="42" bestFit="1" customWidth="1"/>
    <col min="10" max="16384" width="9.140625" style="42"/>
  </cols>
  <sheetData>
    <row r="1" spans="1:6" ht="18.75" x14ac:dyDescent="0.25">
      <c r="A1" s="48" t="s">
        <v>430</v>
      </c>
      <c r="B1" s="48"/>
      <c r="D1" s="48" t="s">
        <v>438</v>
      </c>
      <c r="E1" s="48"/>
      <c r="F1" s="48"/>
    </row>
    <row r="2" spans="1:6" s="40" customFormat="1" x14ac:dyDescent="0.25">
      <c r="A2" s="2" t="s">
        <v>432</v>
      </c>
      <c r="B2" s="2" t="s">
        <v>433</v>
      </c>
      <c r="D2" s="2" t="s">
        <v>439</v>
      </c>
      <c r="E2" s="2" t="s">
        <v>440</v>
      </c>
      <c r="F2" s="2" t="s">
        <v>441</v>
      </c>
    </row>
    <row r="3" spans="1:6" x14ac:dyDescent="0.25">
      <c r="A3" s="42" t="s">
        <v>431</v>
      </c>
      <c r="B3" s="43" t="s">
        <v>434</v>
      </c>
      <c r="D3" s="42" t="s">
        <v>492</v>
      </c>
      <c r="E3" s="44" t="s">
        <v>516</v>
      </c>
      <c r="F3" s="45" t="s">
        <v>434</v>
      </c>
    </row>
    <row r="4" spans="1:6" x14ac:dyDescent="0.25">
      <c r="A4" s="42" t="s">
        <v>443</v>
      </c>
      <c r="B4" s="43" t="s">
        <v>434</v>
      </c>
      <c r="D4" s="42" t="s">
        <v>493</v>
      </c>
      <c r="E4" s="44" t="s">
        <v>516</v>
      </c>
      <c r="F4" s="45" t="s">
        <v>434</v>
      </c>
    </row>
    <row r="5" spans="1:6" x14ac:dyDescent="0.25">
      <c r="A5" s="42" t="s">
        <v>435</v>
      </c>
      <c r="B5" s="44" t="s">
        <v>516</v>
      </c>
      <c r="D5" s="42" t="s">
        <v>494</v>
      </c>
      <c r="E5" s="44" t="s">
        <v>516</v>
      </c>
      <c r="F5" s="45" t="s">
        <v>434</v>
      </c>
    </row>
    <row r="6" spans="1:6" x14ac:dyDescent="0.25">
      <c r="A6" s="42" t="s">
        <v>446</v>
      </c>
      <c r="B6" s="44" t="s">
        <v>516</v>
      </c>
      <c r="D6" s="42" t="s">
        <v>497</v>
      </c>
      <c r="E6" s="44" t="s">
        <v>516</v>
      </c>
      <c r="F6" s="45" t="s">
        <v>434</v>
      </c>
    </row>
    <row r="7" spans="1:6" x14ac:dyDescent="0.25">
      <c r="A7" s="42" t="s">
        <v>436</v>
      </c>
      <c r="B7" s="43" t="s">
        <v>434</v>
      </c>
      <c r="D7" s="42" t="s">
        <v>498</v>
      </c>
      <c r="E7" s="44" t="s">
        <v>516</v>
      </c>
      <c r="F7" s="45" t="s">
        <v>434</v>
      </c>
    </row>
    <row r="8" spans="1:6" x14ac:dyDescent="0.25">
      <c r="A8" s="42" t="s">
        <v>437</v>
      </c>
      <c r="B8" s="43" t="s">
        <v>434</v>
      </c>
      <c r="D8" s="42" t="s">
        <v>499</v>
      </c>
      <c r="E8" s="44" t="s">
        <v>516</v>
      </c>
      <c r="F8" s="45" t="s">
        <v>434</v>
      </c>
    </row>
    <row r="9" spans="1:6" x14ac:dyDescent="0.25">
      <c r="A9" s="42" t="s">
        <v>442</v>
      </c>
      <c r="B9" s="44" t="s">
        <v>516</v>
      </c>
      <c r="D9" s="42" t="s">
        <v>500</v>
      </c>
      <c r="E9" s="44" t="s">
        <v>516</v>
      </c>
      <c r="F9" s="45" t="s">
        <v>434</v>
      </c>
    </row>
    <row r="10" spans="1:6" x14ac:dyDescent="0.25">
      <c r="A10" s="42" t="s">
        <v>444</v>
      </c>
      <c r="B10" s="43" t="s">
        <v>434</v>
      </c>
      <c r="D10" s="42" t="s">
        <v>501</v>
      </c>
      <c r="E10" s="44" t="s">
        <v>516</v>
      </c>
      <c r="F10" s="45" t="s">
        <v>434</v>
      </c>
    </row>
    <row r="11" spans="1:6" x14ac:dyDescent="0.25">
      <c r="A11" s="42" t="s">
        <v>445</v>
      </c>
      <c r="B11" s="43" t="s">
        <v>434</v>
      </c>
      <c r="D11" s="42" t="s">
        <v>502</v>
      </c>
      <c r="E11" s="44" t="s">
        <v>516</v>
      </c>
      <c r="F11" s="45" t="s">
        <v>434</v>
      </c>
    </row>
    <row r="12" spans="1:6" x14ac:dyDescent="0.25">
      <c r="A12" s="42" t="s">
        <v>508</v>
      </c>
      <c r="B12" s="43" t="s">
        <v>434</v>
      </c>
      <c r="D12" s="42" t="s">
        <v>503</v>
      </c>
      <c r="E12" s="44" t="s">
        <v>516</v>
      </c>
      <c r="F12" s="45" t="s">
        <v>434</v>
      </c>
    </row>
    <row r="13" spans="1:6" ht="15" customHeight="1" x14ac:dyDescent="0.25">
      <c r="A13" s="46" t="s">
        <v>573</v>
      </c>
      <c r="B13" s="44" t="s">
        <v>516</v>
      </c>
      <c r="D13" s="42" t="s">
        <v>504</v>
      </c>
      <c r="E13" s="44" t="s">
        <v>516</v>
      </c>
      <c r="F13" s="45" t="s">
        <v>434</v>
      </c>
    </row>
    <row r="14" spans="1:6" x14ac:dyDescent="0.25">
      <c r="A14" s="46" t="s">
        <v>590</v>
      </c>
      <c r="B14" s="44" t="s">
        <v>516</v>
      </c>
      <c r="D14" s="42" t="s">
        <v>505</v>
      </c>
      <c r="E14" s="44" t="s">
        <v>516</v>
      </c>
      <c r="F14" s="45" t="s">
        <v>434</v>
      </c>
    </row>
    <row r="15" spans="1:6" x14ac:dyDescent="0.25">
      <c r="D15" s="42" t="s">
        <v>506</v>
      </c>
      <c r="E15" s="44" t="s">
        <v>516</v>
      </c>
      <c r="F15" s="45" t="s">
        <v>434</v>
      </c>
    </row>
    <row r="16" spans="1:6" x14ac:dyDescent="0.25">
      <c r="D16" s="42" t="s">
        <v>507</v>
      </c>
      <c r="E16" s="44" t="s">
        <v>516</v>
      </c>
      <c r="F16" s="45" t="s">
        <v>434</v>
      </c>
    </row>
    <row r="17" spans="4:6" x14ac:dyDescent="0.25">
      <c r="D17" s="42" t="s">
        <v>137</v>
      </c>
      <c r="E17" s="44" t="s">
        <v>516</v>
      </c>
      <c r="F17" s="45" t="s">
        <v>434</v>
      </c>
    </row>
    <row r="18" spans="4:6" x14ac:dyDescent="0.25">
      <c r="D18" s="47" t="s">
        <v>384</v>
      </c>
      <c r="E18" s="44" t="s">
        <v>516</v>
      </c>
      <c r="F18" s="45" t="s">
        <v>434</v>
      </c>
    </row>
    <row r="19" spans="4:6" x14ac:dyDescent="0.25">
      <c r="D19" s="47" t="s">
        <v>383</v>
      </c>
      <c r="E19" s="44" t="s">
        <v>516</v>
      </c>
      <c r="F19" s="45" t="s">
        <v>434</v>
      </c>
    </row>
    <row r="20" spans="4:6" x14ac:dyDescent="0.25">
      <c r="D20" s="47" t="s">
        <v>382</v>
      </c>
      <c r="E20" s="44" t="s">
        <v>516</v>
      </c>
      <c r="F20" s="45" t="s">
        <v>434</v>
      </c>
    </row>
    <row r="21" spans="4:6" x14ac:dyDescent="0.25">
      <c r="D21" s="47" t="s">
        <v>509</v>
      </c>
      <c r="E21" s="44" t="s">
        <v>516</v>
      </c>
      <c r="F21" s="45" t="s">
        <v>434</v>
      </c>
    </row>
    <row r="22" spans="4:6" x14ac:dyDescent="0.25">
      <c r="D22" s="47" t="s">
        <v>510</v>
      </c>
      <c r="E22" s="44" t="s">
        <v>516</v>
      </c>
      <c r="F22" s="45" t="s">
        <v>434</v>
      </c>
    </row>
    <row r="23" spans="4:6" x14ac:dyDescent="0.25">
      <c r="D23" s="47" t="s">
        <v>511</v>
      </c>
      <c r="E23" s="44" t="s">
        <v>516</v>
      </c>
      <c r="F23" s="45" t="s">
        <v>434</v>
      </c>
    </row>
    <row r="24" spans="4:6" x14ac:dyDescent="0.25">
      <c r="D24" s="47" t="s">
        <v>512</v>
      </c>
      <c r="E24" s="44" t="s">
        <v>516</v>
      </c>
      <c r="F24" s="45" t="s">
        <v>434</v>
      </c>
    </row>
    <row r="25" spans="4:6" x14ac:dyDescent="0.25">
      <c r="D25" s="47" t="s">
        <v>513</v>
      </c>
      <c r="E25" s="44" t="s">
        <v>516</v>
      </c>
      <c r="F25" s="45" t="s">
        <v>434</v>
      </c>
    </row>
    <row r="26" spans="4:6" x14ac:dyDescent="0.25">
      <c r="D26" s="47" t="s">
        <v>574</v>
      </c>
      <c r="E26" s="44" t="s">
        <v>516</v>
      </c>
      <c r="F26" s="45" t="s">
        <v>434</v>
      </c>
    </row>
    <row r="27" spans="4:6" x14ac:dyDescent="0.25">
      <c r="D27" s="47" t="s">
        <v>575</v>
      </c>
      <c r="E27" s="44" t="s">
        <v>516</v>
      </c>
      <c r="F27" s="45" t="s">
        <v>434</v>
      </c>
    </row>
    <row r="28" spans="4:6" x14ac:dyDescent="0.25">
      <c r="D28" s="47" t="s">
        <v>576</v>
      </c>
      <c r="E28" s="44" t="s">
        <v>516</v>
      </c>
      <c r="F28" s="45" t="s">
        <v>434</v>
      </c>
    </row>
    <row r="29" spans="4:6" x14ac:dyDescent="0.25">
      <c r="D29" s="47" t="s">
        <v>577</v>
      </c>
      <c r="E29" s="44" t="s">
        <v>516</v>
      </c>
      <c r="F29" s="45" t="s">
        <v>434</v>
      </c>
    </row>
    <row r="30" spans="4:6" x14ac:dyDescent="0.25">
      <c r="D30" s="47" t="s">
        <v>514</v>
      </c>
      <c r="E30" s="44" t="s">
        <v>516</v>
      </c>
      <c r="F30" s="45" t="s">
        <v>434</v>
      </c>
    </row>
    <row r="31" spans="4:6" x14ac:dyDescent="0.25">
      <c r="D31" s="47" t="s">
        <v>578</v>
      </c>
      <c r="E31" s="44" t="s">
        <v>516</v>
      </c>
      <c r="F31" s="45" t="s">
        <v>434</v>
      </c>
    </row>
    <row r="32" spans="4:6" x14ac:dyDescent="0.25">
      <c r="D32" s="47" t="s">
        <v>579</v>
      </c>
      <c r="E32" s="44" t="s">
        <v>516</v>
      </c>
      <c r="F32" s="45" t="s">
        <v>434</v>
      </c>
    </row>
    <row r="33" spans="4:6" x14ac:dyDescent="0.25">
      <c r="D33" s="47" t="s">
        <v>580</v>
      </c>
      <c r="E33" s="44" t="s">
        <v>516</v>
      </c>
      <c r="F33" s="45" t="s">
        <v>434</v>
      </c>
    </row>
    <row r="34" spans="4:6" x14ac:dyDescent="0.25">
      <c r="D34" s="47" t="s">
        <v>581</v>
      </c>
      <c r="E34" s="44" t="s">
        <v>516</v>
      </c>
      <c r="F34" s="45" t="s">
        <v>434</v>
      </c>
    </row>
    <row r="35" spans="4:6" x14ac:dyDescent="0.25">
      <c r="D35" s="47" t="s">
        <v>582</v>
      </c>
      <c r="E35" s="44" t="s">
        <v>516</v>
      </c>
      <c r="F35" s="45" t="s">
        <v>434</v>
      </c>
    </row>
    <row r="36" spans="4:6" x14ac:dyDescent="0.25">
      <c r="D36" s="47" t="s">
        <v>583</v>
      </c>
      <c r="E36" s="44" t="s">
        <v>516</v>
      </c>
      <c r="F36" s="45" t="s">
        <v>434</v>
      </c>
    </row>
    <row r="37" spans="4:6" x14ac:dyDescent="0.25">
      <c r="D37" s="47" t="s">
        <v>584</v>
      </c>
      <c r="E37" s="44" t="s">
        <v>516</v>
      </c>
      <c r="F37" s="45" t="s">
        <v>434</v>
      </c>
    </row>
    <row r="38" spans="4:6" x14ac:dyDescent="0.25">
      <c r="D38" s="47" t="s">
        <v>585</v>
      </c>
      <c r="E38" s="44" t="s">
        <v>516</v>
      </c>
      <c r="F38" s="45" t="s">
        <v>434</v>
      </c>
    </row>
    <row r="39" spans="4:6" x14ac:dyDescent="0.25">
      <c r="D39" s="47" t="s">
        <v>587</v>
      </c>
      <c r="E39" s="44" t="s">
        <v>516</v>
      </c>
      <c r="F39" s="45" t="s">
        <v>434</v>
      </c>
    </row>
    <row r="40" spans="4:6" x14ac:dyDescent="0.25">
      <c r="D40" s="47" t="s">
        <v>588</v>
      </c>
      <c r="E40" s="44" t="s">
        <v>516</v>
      </c>
      <c r="F40" s="45" t="s">
        <v>434</v>
      </c>
    </row>
    <row r="41" spans="4:6" x14ac:dyDescent="0.25">
      <c r="D41" s="47" t="s">
        <v>589</v>
      </c>
      <c r="E41" s="44" t="s">
        <v>516</v>
      </c>
      <c r="F41" s="45" t="s">
        <v>434</v>
      </c>
    </row>
    <row r="42" spans="4:6" x14ac:dyDescent="0.25">
      <c r="D42" s="47" t="s">
        <v>586</v>
      </c>
      <c r="E42" s="44" t="s">
        <v>516</v>
      </c>
      <c r="F42" s="45" t="s">
        <v>434</v>
      </c>
    </row>
    <row r="43" spans="4:6" x14ac:dyDescent="0.25">
      <c r="D43" s="47" t="s">
        <v>495</v>
      </c>
      <c r="E43" s="44" t="s">
        <v>516</v>
      </c>
      <c r="F43" s="45" t="s">
        <v>434</v>
      </c>
    </row>
    <row r="44" spans="4:6" x14ac:dyDescent="0.25">
      <c r="D44" s="47" t="s">
        <v>515</v>
      </c>
      <c r="E44" s="44" t="s">
        <v>516</v>
      </c>
      <c r="F44" s="45" t="s">
        <v>434</v>
      </c>
    </row>
    <row r="45" spans="4:6" x14ac:dyDescent="0.25">
      <c r="D45" s="47" t="s">
        <v>415</v>
      </c>
      <c r="E45" s="44" t="s">
        <v>516</v>
      </c>
      <c r="F45" s="45" t="s">
        <v>434</v>
      </c>
    </row>
    <row r="46" spans="4:6" x14ac:dyDescent="0.25">
      <c r="D46" s="47" t="s">
        <v>496</v>
      </c>
      <c r="E46" s="44" t="s">
        <v>516</v>
      </c>
      <c r="F46" s="45" t="s">
        <v>434</v>
      </c>
    </row>
    <row r="47" spans="4:6" x14ac:dyDescent="0.25">
      <c r="D47" s="47" t="s">
        <v>569</v>
      </c>
      <c r="E47" s="44" t="s">
        <v>516</v>
      </c>
      <c r="F47" s="45" t="s">
        <v>434</v>
      </c>
    </row>
    <row r="48" spans="4:6" x14ac:dyDescent="0.25">
      <c r="D48" s="47" t="s">
        <v>570</v>
      </c>
      <c r="E48" s="44" t="s">
        <v>516</v>
      </c>
      <c r="F48" s="45" t="s">
        <v>434</v>
      </c>
    </row>
    <row r="49" spans="4:6" x14ac:dyDescent="0.25">
      <c r="D49" s="47" t="s">
        <v>571</v>
      </c>
      <c r="E49" s="44" t="s">
        <v>516</v>
      </c>
      <c r="F49" s="45" t="s">
        <v>434</v>
      </c>
    </row>
    <row r="50" spans="4:6" x14ac:dyDescent="0.25">
      <c r="D50" s="47" t="s">
        <v>572</v>
      </c>
      <c r="E50" s="44" t="s">
        <v>516</v>
      </c>
      <c r="F50" s="45" t="s">
        <v>434</v>
      </c>
    </row>
  </sheetData>
  <mergeCells count="2">
    <mergeCell ref="A1:B1"/>
    <mergeCell ref="D1: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3"/>
  <sheetViews>
    <sheetView topLeftCell="K25" workbookViewId="0">
      <selection activeCell="AN56" sqref="AN56"/>
    </sheetView>
  </sheetViews>
  <sheetFormatPr defaultRowHeight="15" x14ac:dyDescent="0.25"/>
  <cols>
    <col min="1" max="1" width="28.85546875" style="20" bestFit="1" customWidth="1"/>
    <col min="2" max="2" width="11.28515625" style="20" bestFit="1" customWidth="1"/>
    <col min="3" max="3" width="8.42578125" style="20" bestFit="1" customWidth="1"/>
    <col min="4" max="14" width="9.140625" style="20"/>
    <col min="15" max="15" width="10" style="20" bestFit="1" customWidth="1"/>
    <col min="17" max="17" width="9.140625" style="20"/>
    <col min="18" max="18" width="9.42578125" style="20" customWidth="1"/>
    <col min="19" max="21" width="9.140625" style="20"/>
    <col min="22" max="22" width="8.140625" style="20" customWidth="1"/>
    <col min="23" max="24" width="5.85546875" style="20" bestFit="1" customWidth="1"/>
    <col min="25" max="16384" width="9.140625" style="20"/>
  </cols>
  <sheetData>
    <row r="1" spans="1:56" s="13" customFormat="1" ht="14.25" customHeight="1" x14ac:dyDescent="0.25">
      <c r="A1" s="32" t="s">
        <v>380</v>
      </c>
      <c r="B1" s="35" t="s">
        <v>564</v>
      </c>
      <c r="C1" s="32" t="s">
        <v>50</v>
      </c>
      <c r="D1" s="32" t="s">
        <v>79</v>
      </c>
      <c r="E1" s="32" t="s">
        <v>80</v>
      </c>
      <c r="F1" s="32" t="s">
        <v>81</v>
      </c>
      <c r="G1" s="32" t="s">
        <v>82</v>
      </c>
      <c r="H1" s="32" t="s">
        <v>83</v>
      </c>
      <c r="I1" s="32" t="s">
        <v>84</v>
      </c>
      <c r="J1" s="32" t="s">
        <v>85</v>
      </c>
      <c r="K1" s="32" t="s">
        <v>86</v>
      </c>
      <c r="L1" s="32" t="s">
        <v>87</v>
      </c>
      <c r="M1" s="32" t="s">
        <v>88</v>
      </c>
      <c r="N1" s="32" t="s">
        <v>89</v>
      </c>
      <c r="O1" s="32" t="s">
        <v>90</v>
      </c>
      <c r="P1" s="32" t="s">
        <v>517</v>
      </c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</row>
    <row r="2" spans="1:56" x14ac:dyDescent="0.25">
      <c r="A2" s="33" t="s">
        <v>69</v>
      </c>
      <c r="B2" s="36" t="s">
        <v>99</v>
      </c>
      <c r="C2" s="33" t="s">
        <v>95</v>
      </c>
      <c r="D2" s="33">
        <v>96</v>
      </c>
      <c r="E2" s="33">
        <v>97</v>
      </c>
      <c r="F2" s="33">
        <v>98</v>
      </c>
      <c r="G2" s="33">
        <v>99</v>
      </c>
      <c r="H2" s="33">
        <v>100</v>
      </c>
      <c r="I2" s="33">
        <v>101</v>
      </c>
      <c r="J2" s="27">
        <v>0</v>
      </c>
      <c r="K2" s="27">
        <v>3</v>
      </c>
      <c r="L2" s="27">
        <v>6</v>
      </c>
      <c r="M2" s="27">
        <v>9</v>
      </c>
      <c r="N2" s="27">
        <v>12</v>
      </c>
      <c r="O2" s="27">
        <v>15</v>
      </c>
      <c r="P2" s="33" t="s">
        <v>518</v>
      </c>
      <c r="Q2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</row>
    <row r="3" spans="1:56" x14ac:dyDescent="0.25">
      <c r="A3" s="33" t="s">
        <v>70</v>
      </c>
      <c r="B3" s="36" t="s">
        <v>40</v>
      </c>
      <c r="C3" s="33" t="s">
        <v>96</v>
      </c>
      <c r="D3" s="33">
        <v>102</v>
      </c>
      <c r="E3" s="33">
        <v>103</v>
      </c>
      <c r="F3" s="33">
        <v>104</v>
      </c>
      <c r="G3" s="33">
        <v>105</v>
      </c>
      <c r="H3" s="33">
        <v>106</v>
      </c>
      <c r="I3" s="33">
        <v>107</v>
      </c>
      <c r="J3" s="33">
        <v>114</v>
      </c>
      <c r="K3" s="33">
        <v>115</v>
      </c>
      <c r="L3" s="33">
        <v>116</v>
      </c>
      <c r="M3" s="33">
        <v>117</v>
      </c>
      <c r="N3" s="33">
        <v>118</v>
      </c>
      <c r="O3" s="33">
        <v>119</v>
      </c>
      <c r="P3" s="33" t="s">
        <v>519</v>
      </c>
      <c r="Q3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</row>
    <row r="4" spans="1:56" x14ac:dyDescent="0.25">
      <c r="A4" s="33" t="s">
        <v>71</v>
      </c>
      <c r="B4" s="36" t="s">
        <v>47</v>
      </c>
      <c r="C4" s="33" t="s">
        <v>98</v>
      </c>
      <c r="D4" s="33">
        <v>12</v>
      </c>
      <c r="E4" s="33">
        <v>13</v>
      </c>
      <c r="F4" s="33">
        <v>14</v>
      </c>
      <c r="G4" s="33">
        <v>15</v>
      </c>
      <c r="H4" s="33">
        <v>16</v>
      </c>
      <c r="I4" s="33">
        <v>17</v>
      </c>
      <c r="J4" s="33">
        <v>126</v>
      </c>
      <c r="K4" s="33">
        <v>129</v>
      </c>
      <c r="L4" s="33">
        <v>132</v>
      </c>
      <c r="M4" s="33">
        <v>135</v>
      </c>
      <c r="N4" s="33">
        <v>138</v>
      </c>
      <c r="O4" s="33">
        <v>141</v>
      </c>
      <c r="P4" s="33" t="s">
        <v>521</v>
      </c>
      <c r="Q4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</row>
    <row r="5" spans="1:56" x14ac:dyDescent="0.25">
      <c r="A5" s="33" t="s">
        <v>68</v>
      </c>
      <c r="B5" s="36" t="s">
        <v>97</v>
      </c>
      <c r="C5" s="33" t="s">
        <v>100</v>
      </c>
      <c r="D5" s="33">
        <v>0</v>
      </c>
      <c r="E5" s="33">
        <v>1</v>
      </c>
      <c r="F5" s="33">
        <v>2</v>
      </c>
      <c r="G5" s="33">
        <v>3</v>
      </c>
      <c r="H5" s="33">
        <v>4</v>
      </c>
      <c r="I5" s="33">
        <v>5</v>
      </c>
      <c r="J5" s="27">
        <v>24</v>
      </c>
      <c r="K5" s="27">
        <v>25</v>
      </c>
      <c r="L5" s="27">
        <v>26</v>
      </c>
      <c r="M5" s="27">
        <v>27</v>
      </c>
      <c r="N5" s="27">
        <v>28</v>
      </c>
      <c r="O5" s="27">
        <v>29</v>
      </c>
      <c r="P5" s="33" t="s">
        <v>520</v>
      </c>
      <c r="Q5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</row>
    <row r="6" spans="1:56" x14ac:dyDescent="0.25">
      <c r="A6" s="33" t="s">
        <v>72</v>
      </c>
      <c r="B6" s="36" t="s">
        <v>99</v>
      </c>
      <c r="C6" s="33" t="s">
        <v>354</v>
      </c>
      <c r="D6" s="33">
        <v>60</v>
      </c>
      <c r="E6" s="33">
        <v>61</v>
      </c>
      <c r="F6" s="33">
        <v>62</v>
      </c>
      <c r="G6" s="33">
        <v>63</v>
      </c>
      <c r="H6" s="33">
        <v>64</v>
      </c>
      <c r="I6" s="33">
        <v>65</v>
      </c>
      <c r="J6" s="27">
        <v>0</v>
      </c>
      <c r="K6" s="27">
        <v>3</v>
      </c>
      <c r="L6" s="27">
        <v>6</v>
      </c>
      <c r="M6" s="27">
        <v>9</v>
      </c>
      <c r="N6" s="27">
        <v>12</v>
      </c>
      <c r="O6" s="27">
        <v>15</v>
      </c>
      <c r="P6" s="33" t="s">
        <v>560</v>
      </c>
      <c r="Q6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</row>
    <row r="7" spans="1:56" x14ac:dyDescent="0.25">
      <c r="A7" s="33" t="s">
        <v>345</v>
      </c>
      <c r="B7" s="36" t="s">
        <v>40</v>
      </c>
      <c r="C7" s="33" t="s">
        <v>355</v>
      </c>
      <c r="D7" s="33">
        <v>102</v>
      </c>
      <c r="E7" s="33">
        <v>103</v>
      </c>
      <c r="F7" s="33">
        <v>104</v>
      </c>
      <c r="G7" s="33">
        <v>105</v>
      </c>
      <c r="H7" s="33">
        <v>106</v>
      </c>
      <c r="I7" s="33">
        <v>107</v>
      </c>
      <c r="J7" s="27">
        <v>72</v>
      </c>
      <c r="K7" s="27">
        <v>73</v>
      </c>
      <c r="L7" s="27">
        <v>74</v>
      </c>
      <c r="M7" s="27">
        <v>75</v>
      </c>
      <c r="N7" s="27">
        <v>76</v>
      </c>
      <c r="O7" s="27">
        <v>77</v>
      </c>
      <c r="P7" s="33" t="s">
        <v>561</v>
      </c>
      <c r="Q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</row>
    <row r="8" spans="1:56" x14ac:dyDescent="0.25">
      <c r="A8" s="33" t="s">
        <v>346</v>
      </c>
      <c r="B8" s="36" t="s">
        <v>47</v>
      </c>
      <c r="C8" s="33" t="s">
        <v>356</v>
      </c>
      <c r="D8" s="33">
        <v>48</v>
      </c>
      <c r="E8" s="33">
        <v>49</v>
      </c>
      <c r="F8" s="33">
        <v>50</v>
      </c>
      <c r="G8" s="33">
        <v>51</v>
      </c>
      <c r="H8" s="33">
        <v>52</v>
      </c>
      <c r="I8" s="33">
        <v>53</v>
      </c>
      <c r="J8" s="33">
        <v>126</v>
      </c>
      <c r="K8" s="33">
        <v>129</v>
      </c>
      <c r="L8" s="33">
        <v>132</v>
      </c>
      <c r="M8" s="33">
        <v>135</v>
      </c>
      <c r="N8" s="33">
        <v>138</v>
      </c>
      <c r="O8" s="33">
        <v>141</v>
      </c>
      <c r="P8" s="33" t="s">
        <v>562</v>
      </c>
      <c r="Q8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</row>
    <row r="9" spans="1:56" x14ac:dyDescent="0.25">
      <c r="A9" s="33" t="s">
        <v>347</v>
      </c>
      <c r="B9" s="36" t="s">
        <v>97</v>
      </c>
      <c r="C9" s="33" t="s">
        <v>357</v>
      </c>
      <c r="D9" s="33">
        <v>0</v>
      </c>
      <c r="E9" s="33">
        <v>1</v>
      </c>
      <c r="F9" s="33">
        <v>2</v>
      </c>
      <c r="G9" s="33">
        <v>3</v>
      </c>
      <c r="H9" s="33">
        <v>4</v>
      </c>
      <c r="I9" s="33">
        <v>5</v>
      </c>
      <c r="J9" s="27">
        <v>66</v>
      </c>
      <c r="K9" s="27">
        <v>67</v>
      </c>
      <c r="L9" s="27">
        <v>68</v>
      </c>
      <c r="M9" s="27">
        <v>69</v>
      </c>
      <c r="N9" s="27">
        <v>70</v>
      </c>
      <c r="O9" s="27">
        <v>71</v>
      </c>
      <c r="P9" s="33" t="s">
        <v>563</v>
      </c>
      <c r="Q9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</row>
    <row r="10" spans="1:56" x14ac:dyDescent="0.25">
      <c r="A10" s="33" t="s">
        <v>348</v>
      </c>
      <c r="B10" s="36" t="s">
        <v>99</v>
      </c>
      <c r="C10" s="33" t="s">
        <v>358</v>
      </c>
      <c r="D10" s="33">
        <v>24</v>
      </c>
      <c r="E10" s="33">
        <v>25</v>
      </c>
      <c r="F10" s="33">
        <v>26</v>
      </c>
      <c r="G10" s="33">
        <v>27</v>
      </c>
      <c r="H10" s="33">
        <v>28</v>
      </c>
      <c r="I10" s="33">
        <v>29</v>
      </c>
      <c r="J10" s="27">
        <v>0</v>
      </c>
      <c r="K10" s="27">
        <v>3</v>
      </c>
      <c r="L10" s="27">
        <v>6</v>
      </c>
      <c r="M10" s="27">
        <v>9</v>
      </c>
      <c r="N10" s="27">
        <v>12</v>
      </c>
      <c r="O10" s="27">
        <v>15</v>
      </c>
      <c r="P10" s="33" t="s">
        <v>520</v>
      </c>
      <c r="Q10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</row>
    <row r="11" spans="1:56" x14ac:dyDescent="0.25">
      <c r="A11" s="33" t="s">
        <v>349</v>
      </c>
      <c r="B11" s="36" t="s">
        <v>40</v>
      </c>
      <c r="C11" s="33" t="s">
        <v>359</v>
      </c>
      <c r="D11" s="33">
        <v>102</v>
      </c>
      <c r="E11" s="33">
        <v>103</v>
      </c>
      <c r="F11" s="33">
        <v>104</v>
      </c>
      <c r="G11" s="33">
        <v>105</v>
      </c>
      <c r="H11" s="33">
        <v>106</v>
      </c>
      <c r="I11" s="33">
        <v>107</v>
      </c>
      <c r="J11" s="27">
        <v>30</v>
      </c>
      <c r="K11" s="27">
        <v>31</v>
      </c>
      <c r="L11" s="27">
        <v>32</v>
      </c>
      <c r="M11" s="27">
        <v>33</v>
      </c>
      <c r="N11" s="27">
        <v>34</v>
      </c>
      <c r="O11" s="27">
        <v>35</v>
      </c>
      <c r="P11" s="33" t="s">
        <v>518</v>
      </c>
      <c r="Q11"/>
    </row>
    <row r="12" spans="1:56" x14ac:dyDescent="0.25">
      <c r="A12" s="33" t="s">
        <v>350</v>
      </c>
      <c r="B12" s="36" t="s">
        <v>47</v>
      </c>
      <c r="C12" s="33" t="s">
        <v>542</v>
      </c>
      <c r="D12" s="33">
        <v>84</v>
      </c>
      <c r="E12" s="33">
        <v>85</v>
      </c>
      <c r="F12" s="33">
        <v>86</v>
      </c>
      <c r="G12" s="33">
        <v>87</v>
      </c>
      <c r="H12" s="33">
        <v>88</v>
      </c>
      <c r="I12" s="33">
        <v>89</v>
      </c>
      <c r="J12" s="33">
        <v>126</v>
      </c>
      <c r="K12" s="33">
        <v>129</v>
      </c>
      <c r="L12" s="33">
        <v>132</v>
      </c>
      <c r="M12" s="33">
        <v>135</v>
      </c>
      <c r="N12" s="33">
        <v>138</v>
      </c>
      <c r="O12" s="33">
        <v>141</v>
      </c>
      <c r="P12" s="33" t="s">
        <v>519</v>
      </c>
      <c r="Q12"/>
    </row>
    <row r="13" spans="1:56" s="13" customFormat="1" x14ac:dyDescent="0.25">
      <c r="A13" s="33" t="s">
        <v>351</v>
      </c>
      <c r="B13" s="36" t="s">
        <v>97</v>
      </c>
      <c r="C13" s="33" t="s">
        <v>543</v>
      </c>
      <c r="D13" s="33">
        <v>0</v>
      </c>
      <c r="E13" s="33">
        <v>1</v>
      </c>
      <c r="F13" s="33">
        <v>2</v>
      </c>
      <c r="G13" s="33">
        <v>3</v>
      </c>
      <c r="H13" s="33">
        <v>4</v>
      </c>
      <c r="I13" s="33">
        <v>5</v>
      </c>
      <c r="J13" s="33">
        <v>108</v>
      </c>
      <c r="K13" s="33">
        <v>109</v>
      </c>
      <c r="L13" s="33">
        <v>110</v>
      </c>
      <c r="M13" s="33">
        <v>111</v>
      </c>
      <c r="N13" s="33">
        <v>112</v>
      </c>
      <c r="O13" s="33">
        <v>113</v>
      </c>
      <c r="P13" s="33" t="s">
        <v>521</v>
      </c>
    </row>
    <row r="14" spans="1:56" x14ac:dyDescent="0.25">
      <c r="A14" s="33" t="s">
        <v>352</v>
      </c>
      <c r="B14" s="36" t="s">
        <v>99</v>
      </c>
      <c r="C14" s="33" t="s">
        <v>544</v>
      </c>
      <c r="D14" s="33">
        <v>90</v>
      </c>
      <c r="E14" s="33">
        <v>91</v>
      </c>
      <c r="F14" s="33">
        <v>92</v>
      </c>
      <c r="G14" s="33">
        <v>93</v>
      </c>
      <c r="H14" s="33">
        <v>94</v>
      </c>
      <c r="I14" s="33">
        <v>95</v>
      </c>
      <c r="J14" s="27">
        <v>0</v>
      </c>
      <c r="K14" s="27">
        <v>3</v>
      </c>
      <c r="L14" s="27">
        <v>6</v>
      </c>
      <c r="M14" s="27">
        <v>9</v>
      </c>
      <c r="N14" s="27">
        <v>12</v>
      </c>
      <c r="O14" s="27">
        <v>15</v>
      </c>
      <c r="P14" s="33" t="s">
        <v>518</v>
      </c>
      <c r="Q14"/>
    </row>
    <row r="15" spans="1:56" x14ac:dyDescent="0.25">
      <c r="A15" s="33" t="s">
        <v>353</v>
      </c>
      <c r="B15" s="36" t="s">
        <v>40</v>
      </c>
      <c r="C15" s="33" t="s">
        <v>545</v>
      </c>
      <c r="D15" s="33">
        <v>102</v>
      </c>
      <c r="E15" s="33">
        <v>103</v>
      </c>
      <c r="F15" s="33">
        <v>104</v>
      </c>
      <c r="G15" s="33">
        <v>105</v>
      </c>
      <c r="H15" s="33">
        <v>106</v>
      </c>
      <c r="I15" s="33">
        <v>107</v>
      </c>
      <c r="J15" s="33">
        <v>108</v>
      </c>
      <c r="K15" s="33">
        <v>109</v>
      </c>
      <c r="L15" s="33">
        <v>110</v>
      </c>
      <c r="M15" s="33">
        <v>111</v>
      </c>
      <c r="N15" s="33">
        <v>112</v>
      </c>
      <c r="O15" s="33">
        <v>113</v>
      </c>
      <c r="P15" s="33" t="s">
        <v>519</v>
      </c>
      <c r="Q15"/>
    </row>
    <row r="16" spans="1:56" x14ac:dyDescent="0.25">
      <c r="A16" s="33" t="s">
        <v>522</v>
      </c>
      <c r="B16" s="36" t="s">
        <v>47</v>
      </c>
      <c r="C16" s="33" t="s">
        <v>546</v>
      </c>
      <c r="D16" s="33">
        <v>24</v>
      </c>
      <c r="E16" s="33">
        <v>25</v>
      </c>
      <c r="F16" s="33">
        <v>26</v>
      </c>
      <c r="G16" s="33">
        <v>27</v>
      </c>
      <c r="H16" s="33">
        <v>28</v>
      </c>
      <c r="I16" s="33">
        <v>29</v>
      </c>
      <c r="J16" s="33">
        <v>126</v>
      </c>
      <c r="K16" s="33">
        <v>129</v>
      </c>
      <c r="L16" s="33">
        <v>132</v>
      </c>
      <c r="M16" s="33">
        <v>135</v>
      </c>
      <c r="N16" s="33">
        <v>138</v>
      </c>
      <c r="O16" s="33">
        <v>141</v>
      </c>
      <c r="P16" s="33" t="s">
        <v>521</v>
      </c>
      <c r="Q16"/>
    </row>
    <row r="17" spans="1:17" x14ac:dyDescent="0.25">
      <c r="A17" s="33" t="s">
        <v>523</v>
      </c>
      <c r="B17" s="36" t="s">
        <v>97</v>
      </c>
      <c r="C17" s="33" t="s">
        <v>547</v>
      </c>
      <c r="D17" s="33">
        <v>0</v>
      </c>
      <c r="E17" s="33">
        <v>1</v>
      </c>
      <c r="F17" s="33">
        <v>2</v>
      </c>
      <c r="G17" s="33">
        <v>3</v>
      </c>
      <c r="H17" s="33">
        <v>4</v>
      </c>
      <c r="I17" s="33">
        <v>5</v>
      </c>
      <c r="J17" s="27">
        <v>30</v>
      </c>
      <c r="K17" s="27">
        <v>31</v>
      </c>
      <c r="L17" s="27">
        <v>32</v>
      </c>
      <c r="M17" s="27">
        <v>33</v>
      </c>
      <c r="N17" s="27">
        <v>34</v>
      </c>
      <c r="O17" s="27">
        <v>35</v>
      </c>
      <c r="P17" s="33" t="s">
        <v>520</v>
      </c>
      <c r="Q17"/>
    </row>
    <row r="18" spans="1:17" x14ac:dyDescent="0.25">
      <c r="A18" s="33" t="s">
        <v>524</v>
      </c>
      <c r="B18" s="36" t="s">
        <v>99</v>
      </c>
      <c r="C18" s="33" t="s">
        <v>548</v>
      </c>
      <c r="D18" s="33">
        <v>54</v>
      </c>
      <c r="E18" s="33">
        <v>55</v>
      </c>
      <c r="F18" s="33">
        <v>56</v>
      </c>
      <c r="G18" s="33">
        <v>57</v>
      </c>
      <c r="H18" s="33">
        <v>58</v>
      </c>
      <c r="I18" s="33">
        <v>59</v>
      </c>
      <c r="J18" s="27">
        <v>0</v>
      </c>
      <c r="K18" s="27">
        <v>3</v>
      </c>
      <c r="L18" s="27">
        <v>6</v>
      </c>
      <c r="M18" s="27">
        <v>9</v>
      </c>
      <c r="N18" s="27">
        <v>12</v>
      </c>
      <c r="O18" s="27">
        <v>15</v>
      </c>
      <c r="P18" s="33" t="s">
        <v>560</v>
      </c>
      <c r="Q18"/>
    </row>
    <row r="19" spans="1:17" x14ac:dyDescent="0.25">
      <c r="A19" s="33" t="s">
        <v>525</v>
      </c>
      <c r="B19" s="36" t="s">
        <v>40</v>
      </c>
      <c r="C19" s="33" t="s">
        <v>549</v>
      </c>
      <c r="D19" s="33">
        <v>102</v>
      </c>
      <c r="E19" s="33">
        <v>103</v>
      </c>
      <c r="F19" s="33">
        <v>104</v>
      </c>
      <c r="G19" s="33">
        <v>105</v>
      </c>
      <c r="H19" s="33">
        <v>106</v>
      </c>
      <c r="I19" s="33">
        <v>107</v>
      </c>
      <c r="J19" s="27">
        <v>66</v>
      </c>
      <c r="K19" s="27">
        <v>67</v>
      </c>
      <c r="L19" s="27">
        <v>68</v>
      </c>
      <c r="M19" s="27">
        <v>69</v>
      </c>
      <c r="N19" s="27">
        <v>70</v>
      </c>
      <c r="O19" s="27">
        <v>71</v>
      </c>
      <c r="P19" s="33" t="s">
        <v>561</v>
      </c>
      <c r="Q19"/>
    </row>
    <row r="20" spans="1:17" x14ac:dyDescent="0.25">
      <c r="A20" s="33" t="s">
        <v>526</v>
      </c>
      <c r="B20" s="36" t="s">
        <v>47</v>
      </c>
      <c r="C20" s="33" t="s">
        <v>550</v>
      </c>
      <c r="D20" s="33">
        <v>60</v>
      </c>
      <c r="E20" s="33">
        <v>61</v>
      </c>
      <c r="F20" s="33">
        <v>62</v>
      </c>
      <c r="G20" s="33">
        <v>63</v>
      </c>
      <c r="H20" s="33">
        <v>64</v>
      </c>
      <c r="I20" s="33">
        <v>65</v>
      </c>
      <c r="J20" s="33">
        <v>126</v>
      </c>
      <c r="K20" s="33">
        <v>129</v>
      </c>
      <c r="L20" s="33">
        <v>132</v>
      </c>
      <c r="M20" s="33">
        <v>135</v>
      </c>
      <c r="N20" s="33">
        <v>138</v>
      </c>
      <c r="O20" s="33">
        <v>141</v>
      </c>
      <c r="P20" s="33" t="s">
        <v>562</v>
      </c>
      <c r="Q20"/>
    </row>
    <row r="21" spans="1:17" x14ac:dyDescent="0.25">
      <c r="A21" s="33" t="s">
        <v>527</v>
      </c>
      <c r="B21" s="36" t="s">
        <v>97</v>
      </c>
      <c r="C21" s="33" t="s">
        <v>551</v>
      </c>
      <c r="D21" s="33">
        <v>0</v>
      </c>
      <c r="E21" s="33">
        <v>1</v>
      </c>
      <c r="F21" s="33">
        <v>2</v>
      </c>
      <c r="G21" s="33">
        <v>3</v>
      </c>
      <c r="H21" s="33">
        <v>4</v>
      </c>
      <c r="I21" s="33">
        <v>5</v>
      </c>
      <c r="J21" s="27">
        <v>72</v>
      </c>
      <c r="K21" s="27">
        <v>73</v>
      </c>
      <c r="L21" s="27">
        <v>74</v>
      </c>
      <c r="M21" s="27">
        <v>75</v>
      </c>
      <c r="N21" s="27">
        <v>76</v>
      </c>
      <c r="O21" s="27">
        <v>77</v>
      </c>
      <c r="P21" s="33" t="s">
        <v>563</v>
      </c>
      <c r="Q21"/>
    </row>
    <row r="22" spans="1:17" x14ac:dyDescent="0.25">
      <c r="A22" s="33" t="s">
        <v>528</v>
      </c>
      <c r="B22" s="36" t="s">
        <v>99</v>
      </c>
      <c r="C22" s="33" t="s">
        <v>103</v>
      </c>
      <c r="D22" s="33">
        <v>18</v>
      </c>
      <c r="E22" s="33">
        <v>19</v>
      </c>
      <c r="F22" s="33">
        <v>20</v>
      </c>
      <c r="G22" s="33">
        <v>21</v>
      </c>
      <c r="H22" s="33">
        <v>22</v>
      </c>
      <c r="I22" s="33">
        <v>23</v>
      </c>
      <c r="J22" s="27">
        <v>0</v>
      </c>
      <c r="K22" s="27">
        <v>3</v>
      </c>
      <c r="L22" s="27">
        <v>6</v>
      </c>
      <c r="M22" s="27">
        <v>9</v>
      </c>
      <c r="N22" s="27">
        <v>12</v>
      </c>
      <c r="O22" s="27">
        <v>15</v>
      </c>
      <c r="P22" s="33" t="s">
        <v>520</v>
      </c>
      <c r="Q22"/>
    </row>
    <row r="23" spans="1:17" x14ac:dyDescent="0.25">
      <c r="A23" s="33" t="s">
        <v>529</v>
      </c>
      <c r="B23" s="36" t="s">
        <v>40</v>
      </c>
      <c r="C23" s="33" t="s">
        <v>105</v>
      </c>
      <c r="D23" s="33">
        <v>102</v>
      </c>
      <c r="E23" s="33">
        <v>103</v>
      </c>
      <c r="F23" s="33">
        <v>104</v>
      </c>
      <c r="G23" s="33">
        <v>105</v>
      </c>
      <c r="H23" s="33">
        <v>106</v>
      </c>
      <c r="I23" s="33">
        <v>107</v>
      </c>
      <c r="J23" s="27">
        <v>24</v>
      </c>
      <c r="K23" s="27">
        <v>25</v>
      </c>
      <c r="L23" s="27">
        <v>26</v>
      </c>
      <c r="M23" s="27">
        <v>27</v>
      </c>
      <c r="N23" s="27">
        <v>28</v>
      </c>
      <c r="O23" s="27">
        <v>29</v>
      </c>
      <c r="P23" s="33" t="s">
        <v>518</v>
      </c>
      <c r="Q23"/>
    </row>
    <row r="24" spans="1:17" x14ac:dyDescent="0.25">
      <c r="A24" s="33" t="s">
        <v>530</v>
      </c>
      <c r="B24" s="36" t="s">
        <v>47</v>
      </c>
      <c r="C24" s="33" t="s">
        <v>106</v>
      </c>
      <c r="D24" s="33">
        <v>96</v>
      </c>
      <c r="E24" s="33">
        <v>97</v>
      </c>
      <c r="F24" s="33">
        <v>98</v>
      </c>
      <c r="G24" s="33">
        <v>99</v>
      </c>
      <c r="H24" s="33">
        <v>100</v>
      </c>
      <c r="I24" s="33">
        <v>101</v>
      </c>
      <c r="J24" s="33">
        <v>126</v>
      </c>
      <c r="K24" s="33">
        <v>129</v>
      </c>
      <c r="L24" s="33">
        <v>132</v>
      </c>
      <c r="M24" s="33">
        <v>135</v>
      </c>
      <c r="N24" s="33">
        <v>138</v>
      </c>
      <c r="O24" s="33">
        <v>141</v>
      </c>
      <c r="P24" s="33" t="s">
        <v>519</v>
      </c>
      <c r="Q24"/>
    </row>
    <row r="25" spans="1:17" x14ac:dyDescent="0.25">
      <c r="A25" s="33" t="s">
        <v>531</v>
      </c>
      <c r="B25" s="36" t="s">
        <v>97</v>
      </c>
      <c r="C25" s="33" t="s">
        <v>107</v>
      </c>
      <c r="D25" s="33">
        <v>0</v>
      </c>
      <c r="E25" s="33">
        <v>1</v>
      </c>
      <c r="F25" s="33">
        <v>2</v>
      </c>
      <c r="G25" s="33">
        <v>3</v>
      </c>
      <c r="H25" s="33">
        <v>4</v>
      </c>
      <c r="I25" s="33">
        <v>5</v>
      </c>
      <c r="J25" s="33">
        <v>114</v>
      </c>
      <c r="K25" s="33">
        <v>115</v>
      </c>
      <c r="L25" s="33">
        <v>116</v>
      </c>
      <c r="M25" s="33">
        <v>117</v>
      </c>
      <c r="N25" s="33">
        <v>118</v>
      </c>
      <c r="O25" s="33">
        <v>119</v>
      </c>
      <c r="P25" s="33" t="s">
        <v>521</v>
      </c>
      <c r="Q25"/>
    </row>
    <row r="26" spans="1:17" x14ac:dyDescent="0.25">
      <c r="A26" s="33" t="s">
        <v>532</v>
      </c>
      <c r="B26" s="36" t="s">
        <v>99</v>
      </c>
      <c r="C26" s="33" t="s">
        <v>537</v>
      </c>
      <c r="D26" s="20">
        <v>78</v>
      </c>
      <c r="E26" s="20">
        <v>79</v>
      </c>
      <c r="F26" s="33">
        <v>80</v>
      </c>
      <c r="G26" s="33">
        <v>81</v>
      </c>
      <c r="H26" s="33">
        <v>82</v>
      </c>
      <c r="I26" s="33">
        <v>83</v>
      </c>
      <c r="J26" s="27">
        <v>0</v>
      </c>
      <c r="K26" s="27">
        <v>3</v>
      </c>
      <c r="L26" s="27">
        <v>6</v>
      </c>
      <c r="M26" s="27">
        <v>9</v>
      </c>
      <c r="N26" s="27">
        <v>12</v>
      </c>
      <c r="O26" s="27">
        <v>15</v>
      </c>
      <c r="P26" s="33" t="s">
        <v>518</v>
      </c>
      <c r="Q26"/>
    </row>
    <row r="27" spans="1:17" x14ac:dyDescent="0.25">
      <c r="A27" s="33" t="s">
        <v>533</v>
      </c>
      <c r="B27" s="36" t="s">
        <v>40</v>
      </c>
      <c r="C27" s="33" t="s">
        <v>538</v>
      </c>
      <c r="D27" s="33">
        <v>102</v>
      </c>
      <c r="E27" s="33">
        <v>103</v>
      </c>
      <c r="F27" s="33">
        <v>104</v>
      </c>
      <c r="G27" s="33">
        <v>105</v>
      </c>
      <c r="H27" s="33">
        <v>106</v>
      </c>
      <c r="I27" s="33">
        <v>107</v>
      </c>
      <c r="J27" s="33">
        <v>102</v>
      </c>
      <c r="K27" s="33">
        <v>103</v>
      </c>
      <c r="L27" s="33">
        <v>104</v>
      </c>
      <c r="M27" s="33">
        <v>105</v>
      </c>
      <c r="N27" s="33">
        <v>106</v>
      </c>
      <c r="O27" s="33">
        <v>107</v>
      </c>
      <c r="P27" s="33" t="s">
        <v>519</v>
      </c>
      <c r="Q27"/>
    </row>
    <row r="28" spans="1:17" x14ac:dyDescent="0.25">
      <c r="A28" s="33" t="s">
        <v>534</v>
      </c>
      <c r="B28" s="36" t="s">
        <v>97</v>
      </c>
      <c r="C28" s="33" t="s">
        <v>539</v>
      </c>
      <c r="D28" s="33">
        <v>0</v>
      </c>
      <c r="E28" s="33">
        <v>1</v>
      </c>
      <c r="F28" s="33">
        <v>2</v>
      </c>
      <c r="G28" s="33">
        <v>3</v>
      </c>
      <c r="H28" s="33">
        <v>4</v>
      </c>
      <c r="I28" s="33">
        <v>5</v>
      </c>
      <c r="J28" s="20">
        <v>36</v>
      </c>
      <c r="K28" s="20">
        <v>37</v>
      </c>
      <c r="L28" s="33">
        <v>38</v>
      </c>
      <c r="M28" s="33">
        <v>39</v>
      </c>
      <c r="N28" s="33">
        <v>40</v>
      </c>
      <c r="O28" s="33">
        <v>41</v>
      </c>
      <c r="P28" s="33" t="s">
        <v>520</v>
      </c>
      <c r="Q28"/>
    </row>
    <row r="29" spans="1:17" x14ac:dyDescent="0.25">
      <c r="A29" s="33" t="s">
        <v>535</v>
      </c>
      <c r="B29" s="36" t="s">
        <v>99</v>
      </c>
      <c r="C29" s="33" t="s">
        <v>540</v>
      </c>
      <c r="D29" s="33">
        <v>42</v>
      </c>
      <c r="E29" s="33">
        <v>43</v>
      </c>
      <c r="F29" s="33">
        <v>44</v>
      </c>
      <c r="G29" s="33">
        <v>45</v>
      </c>
      <c r="H29" s="33">
        <v>46</v>
      </c>
      <c r="I29" s="33">
        <v>47</v>
      </c>
      <c r="J29" s="27">
        <v>0</v>
      </c>
      <c r="K29" s="27">
        <v>3</v>
      </c>
      <c r="L29" s="27">
        <v>6</v>
      </c>
      <c r="M29" s="27">
        <v>9</v>
      </c>
      <c r="N29" s="27">
        <v>12</v>
      </c>
      <c r="O29" s="27">
        <v>15</v>
      </c>
      <c r="P29" s="33" t="s">
        <v>560</v>
      </c>
      <c r="Q29"/>
    </row>
    <row r="30" spans="1:17" x14ac:dyDescent="0.25">
      <c r="A30" s="33" t="s">
        <v>536</v>
      </c>
      <c r="B30" s="36" t="s">
        <v>40</v>
      </c>
      <c r="C30" s="33" t="s">
        <v>541</v>
      </c>
      <c r="D30" s="33">
        <v>102</v>
      </c>
      <c r="E30" s="33">
        <v>103</v>
      </c>
      <c r="F30" s="33">
        <v>104</v>
      </c>
      <c r="G30" s="33">
        <v>105</v>
      </c>
      <c r="H30" s="33">
        <v>106</v>
      </c>
      <c r="I30" s="33">
        <v>107</v>
      </c>
      <c r="J30" s="27">
        <v>60</v>
      </c>
      <c r="K30" s="27">
        <v>61</v>
      </c>
      <c r="L30" s="27">
        <v>62</v>
      </c>
      <c r="M30" s="27">
        <v>63</v>
      </c>
      <c r="N30" s="27">
        <v>64</v>
      </c>
      <c r="O30" s="27">
        <v>65</v>
      </c>
      <c r="P30" s="33" t="s">
        <v>561</v>
      </c>
      <c r="Q30"/>
    </row>
    <row r="31" spans="1:17" x14ac:dyDescent="0.25">
      <c r="A31" s="33"/>
      <c r="B31" s="34"/>
      <c r="C31" s="34"/>
      <c r="D31" s="34"/>
      <c r="E31" s="34"/>
      <c r="F31" s="34"/>
      <c r="G31" s="34"/>
      <c r="H31" s="34"/>
      <c r="I31" s="34"/>
    </row>
    <row r="32" spans="1:17" x14ac:dyDescent="0.25">
      <c r="A32" s="34"/>
      <c r="B32" s="34"/>
      <c r="C32" s="34"/>
      <c r="D32" s="34"/>
      <c r="E32" s="34"/>
      <c r="F32" s="34"/>
      <c r="G32" s="34"/>
      <c r="H32" s="34"/>
      <c r="I32" s="34"/>
    </row>
    <row r="33" spans="1:73" x14ac:dyDescent="0.25">
      <c r="A33" s="13" t="s">
        <v>381</v>
      </c>
      <c r="B33" s="13" t="s">
        <v>79</v>
      </c>
      <c r="C33" s="13" t="s">
        <v>80</v>
      </c>
      <c r="D33" s="13" t="s">
        <v>81</v>
      </c>
      <c r="E33" s="13" t="s">
        <v>82</v>
      </c>
      <c r="F33" s="13" t="s">
        <v>83</v>
      </c>
      <c r="G33" s="13" t="s">
        <v>84</v>
      </c>
      <c r="H33" s="13" t="s">
        <v>361</v>
      </c>
      <c r="I33" s="13" t="s">
        <v>363</v>
      </c>
      <c r="J33" s="13" t="s">
        <v>364</v>
      </c>
      <c r="K33" s="13" t="s">
        <v>365</v>
      </c>
      <c r="L33" s="13" t="s">
        <v>366</v>
      </c>
      <c r="M33" s="13" t="s">
        <v>367</v>
      </c>
      <c r="N33" s="13" t="s">
        <v>387</v>
      </c>
      <c r="O33" s="13" t="s">
        <v>388</v>
      </c>
      <c r="P33" s="13" t="s">
        <v>389</v>
      </c>
      <c r="Q33" s="13" t="s">
        <v>390</v>
      </c>
      <c r="R33" s="13" t="s">
        <v>391</v>
      </c>
      <c r="S33" s="13" t="s">
        <v>392</v>
      </c>
      <c r="T33" s="13" t="s">
        <v>393</v>
      </c>
      <c r="U33" s="13" t="s">
        <v>394</v>
      </c>
      <c r="V33" s="13" t="s">
        <v>395</v>
      </c>
      <c r="W33" s="13" t="s">
        <v>396</v>
      </c>
      <c r="X33" s="13" t="s">
        <v>397</v>
      </c>
      <c r="Y33" s="13" t="s">
        <v>398</v>
      </c>
      <c r="Z33" s="13" t="s">
        <v>399</v>
      </c>
      <c r="AA33" s="13" t="s">
        <v>400</v>
      </c>
      <c r="AB33" s="13" t="s">
        <v>401</v>
      </c>
      <c r="AC33" s="13" t="s">
        <v>402</v>
      </c>
      <c r="AD33" s="13" t="s">
        <v>403</v>
      </c>
      <c r="AE33" s="13" t="s">
        <v>404</v>
      </c>
      <c r="AF33" s="32" t="s">
        <v>448</v>
      </c>
      <c r="AG33" s="32" t="s">
        <v>449</v>
      </c>
      <c r="AH33" s="32" t="s">
        <v>450</v>
      </c>
      <c r="AI33" s="32" t="s">
        <v>451</v>
      </c>
      <c r="AJ33" s="32" t="s">
        <v>452</v>
      </c>
      <c r="AK33" s="32" t="s">
        <v>453</v>
      </c>
      <c r="AL33" s="32" t="s">
        <v>85</v>
      </c>
      <c r="AM33" s="32" t="s">
        <v>86</v>
      </c>
      <c r="AN33" s="32" t="s">
        <v>87</v>
      </c>
      <c r="AO33" s="32" t="s">
        <v>88</v>
      </c>
      <c r="AP33" s="32" t="s">
        <v>89</v>
      </c>
      <c r="AQ33" s="32" t="s">
        <v>90</v>
      </c>
      <c r="AR33" s="32" t="s">
        <v>368</v>
      </c>
      <c r="AS33" s="32" t="s">
        <v>369</v>
      </c>
      <c r="AT33" s="32" t="s">
        <v>370</v>
      </c>
      <c r="AU33" s="32" t="s">
        <v>371</v>
      </c>
      <c r="AV33" s="32" t="s">
        <v>372</v>
      </c>
      <c r="AW33" s="32" t="s">
        <v>373</v>
      </c>
      <c r="AX33" s="32" t="s">
        <v>374</v>
      </c>
      <c r="AY33" s="32" t="s">
        <v>375</v>
      </c>
      <c r="AZ33" s="32" t="s">
        <v>376</v>
      </c>
      <c r="BA33" s="32" t="s">
        <v>377</v>
      </c>
      <c r="BB33" s="32" t="s">
        <v>378</v>
      </c>
      <c r="BC33" s="32" t="s">
        <v>379</v>
      </c>
      <c r="BD33" s="32" t="s">
        <v>405</v>
      </c>
      <c r="BE33" s="32" t="s">
        <v>406</v>
      </c>
      <c r="BF33" s="32" t="s">
        <v>407</v>
      </c>
      <c r="BG33" s="32" t="s">
        <v>408</v>
      </c>
      <c r="BH33" s="32" t="s">
        <v>409</v>
      </c>
      <c r="BI33" s="32" t="s">
        <v>410</v>
      </c>
      <c r="BJ33" s="32" t="s">
        <v>455</v>
      </c>
      <c r="BK33" s="32" t="s">
        <v>456</v>
      </c>
      <c r="BL33" s="32" t="s">
        <v>457</v>
      </c>
      <c r="BM33" s="32" t="s">
        <v>458</v>
      </c>
      <c r="BN33" s="32" t="s">
        <v>459</v>
      </c>
      <c r="BO33" s="32" t="s">
        <v>460</v>
      </c>
      <c r="BP33" s="32" t="s">
        <v>461</v>
      </c>
      <c r="BQ33" s="32" t="s">
        <v>462</v>
      </c>
      <c r="BR33" s="32" t="s">
        <v>463</v>
      </c>
      <c r="BS33" s="32" t="s">
        <v>464</v>
      </c>
      <c r="BT33" s="32" t="s">
        <v>465</v>
      </c>
      <c r="BU33" s="32" t="s">
        <v>466</v>
      </c>
    </row>
    <row r="34" spans="1:73" x14ac:dyDescent="0.25">
      <c r="A34" s="20" t="s">
        <v>411</v>
      </c>
      <c r="B34" s="33">
        <v>0</v>
      </c>
      <c r="C34" s="33">
        <v>1</v>
      </c>
      <c r="D34" s="33">
        <v>2</v>
      </c>
      <c r="E34" s="33">
        <v>3</v>
      </c>
      <c r="F34" s="33">
        <v>4</v>
      </c>
      <c r="G34" s="33">
        <v>5</v>
      </c>
      <c r="H34" s="33">
        <v>6</v>
      </c>
      <c r="I34" s="33">
        <v>7</v>
      </c>
      <c r="J34" s="33">
        <v>8</v>
      </c>
      <c r="K34" s="33">
        <v>9</v>
      </c>
      <c r="L34" s="33">
        <v>10</v>
      </c>
      <c r="M34" s="33">
        <v>11</v>
      </c>
      <c r="N34" s="33">
        <v>12</v>
      </c>
      <c r="O34" s="33">
        <v>13</v>
      </c>
      <c r="P34" s="33">
        <v>14</v>
      </c>
      <c r="Q34" s="33">
        <v>15</v>
      </c>
      <c r="R34" s="33">
        <v>16</v>
      </c>
      <c r="S34" s="33">
        <v>17</v>
      </c>
      <c r="T34" s="33">
        <v>18</v>
      </c>
      <c r="U34" s="33">
        <v>19</v>
      </c>
      <c r="V34" s="33">
        <v>20</v>
      </c>
      <c r="W34" s="33">
        <v>21</v>
      </c>
      <c r="X34" s="33">
        <v>22</v>
      </c>
      <c r="Y34" s="33">
        <v>23</v>
      </c>
      <c r="Z34" s="33">
        <v>24</v>
      </c>
      <c r="AA34" s="33">
        <v>25</v>
      </c>
      <c r="AB34" s="33">
        <v>26</v>
      </c>
      <c r="AC34" s="33">
        <v>27</v>
      </c>
      <c r="AD34" s="33">
        <v>28</v>
      </c>
      <c r="AE34" s="33">
        <v>29</v>
      </c>
      <c r="AF34" s="33">
        <v>30</v>
      </c>
      <c r="AG34" s="33">
        <v>32</v>
      </c>
      <c r="AH34" s="33">
        <v>34</v>
      </c>
      <c r="AI34" s="33">
        <v>36</v>
      </c>
      <c r="AJ34" s="33">
        <v>38</v>
      </c>
      <c r="AK34" s="33">
        <v>40</v>
      </c>
      <c r="AL34" s="27">
        <v>0</v>
      </c>
      <c r="AM34" s="27">
        <v>3</v>
      </c>
      <c r="AN34" s="27">
        <v>6</v>
      </c>
      <c r="AO34" s="27">
        <v>9</v>
      </c>
      <c r="AP34" s="27">
        <v>12</v>
      </c>
      <c r="AQ34" s="27">
        <v>15</v>
      </c>
      <c r="AR34" s="27">
        <v>18</v>
      </c>
      <c r="AS34" s="27">
        <v>19</v>
      </c>
      <c r="AT34" s="27">
        <v>20</v>
      </c>
      <c r="AU34" s="27">
        <v>21</v>
      </c>
      <c r="AV34" s="27">
        <v>22</v>
      </c>
      <c r="AW34" s="27">
        <v>23</v>
      </c>
      <c r="AX34" s="27">
        <v>24</v>
      </c>
      <c r="AY34" s="27">
        <v>25</v>
      </c>
      <c r="AZ34" s="27">
        <v>26</v>
      </c>
      <c r="BA34" s="27">
        <v>27</v>
      </c>
      <c r="BB34" s="27">
        <v>28</v>
      </c>
      <c r="BC34" s="27">
        <v>29</v>
      </c>
      <c r="BD34" s="27">
        <v>30</v>
      </c>
      <c r="BE34" s="27">
        <v>31</v>
      </c>
      <c r="BF34" s="27">
        <v>32</v>
      </c>
      <c r="BG34" s="27">
        <v>33</v>
      </c>
      <c r="BH34" s="27">
        <v>34</v>
      </c>
      <c r="BI34" s="27">
        <v>35</v>
      </c>
      <c r="BJ34" s="27">
        <v>36</v>
      </c>
      <c r="BK34" s="27">
        <v>37</v>
      </c>
      <c r="BL34" s="27">
        <v>38</v>
      </c>
      <c r="BM34" s="27">
        <v>39</v>
      </c>
      <c r="BN34" s="27">
        <v>40</v>
      </c>
      <c r="BO34" s="27">
        <v>41</v>
      </c>
      <c r="BP34" s="33">
        <v>42</v>
      </c>
      <c r="BQ34" s="33">
        <v>45</v>
      </c>
      <c r="BR34" s="33">
        <v>48</v>
      </c>
      <c r="BS34" s="33">
        <v>51</v>
      </c>
      <c r="BT34" s="33">
        <v>54</v>
      </c>
      <c r="BU34" s="33">
        <v>57</v>
      </c>
    </row>
    <row r="35" spans="1:73" x14ac:dyDescent="0.25">
      <c r="A35" s="20" t="s">
        <v>412</v>
      </c>
      <c r="B35" s="33">
        <v>0</v>
      </c>
      <c r="C35" s="33">
        <v>1</v>
      </c>
      <c r="D35" s="33">
        <v>2</v>
      </c>
      <c r="E35" s="33">
        <v>3</v>
      </c>
      <c r="F35" s="33">
        <v>4</v>
      </c>
      <c r="G35" s="33">
        <v>5</v>
      </c>
      <c r="H35" s="33">
        <v>6</v>
      </c>
      <c r="I35" s="33">
        <v>7</v>
      </c>
      <c r="J35" s="33">
        <v>8</v>
      </c>
      <c r="K35" s="33">
        <v>9</v>
      </c>
      <c r="L35" s="33">
        <v>10</v>
      </c>
      <c r="M35" s="33">
        <v>11</v>
      </c>
      <c r="N35" s="33">
        <v>12</v>
      </c>
      <c r="O35" s="33">
        <v>13</v>
      </c>
      <c r="P35" s="33">
        <v>14</v>
      </c>
      <c r="Q35" s="33">
        <v>15</v>
      </c>
      <c r="R35" s="33">
        <v>16</v>
      </c>
      <c r="S35" s="33">
        <v>17</v>
      </c>
      <c r="T35" s="33">
        <v>18</v>
      </c>
      <c r="U35" s="33">
        <v>19</v>
      </c>
      <c r="V35" s="33">
        <v>20</v>
      </c>
      <c r="W35" s="33">
        <v>21</v>
      </c>
      <c r="X35" s="33">
        <v>22</v>
      </c>
      <c r="Y35" s="33">
        <v>23</v>
      </c>
      <c r="Z35" s="33">
        <v>24</v>
      </c>
      <c r="AA35" s="33">
        <v>25</v>
      </c>
      <c r="AB35" s="33">
        <v>26</v>
      </c>
      <c r="AC35" s="33">
        <v>27</v>
      </c>
      <c r="AD35" s="33">
        <v>28</v>
      </c>
      <c r="AE35" s="33">
        <v>29</v>
      </c>
      <c r="AF35" s="33">
        <v>30</v>
      </c>
      <c r="AG35" s="33">
        <v>32</v>
      </c>
      <c r="AH35" s="33">
        <v>34</v>
      </c>
      <c r="AI35" s="33">
        <v>36</v>
      </c>
      <c r="AJ35" s="33">
        <v>38</v>
      </c>
      <c r="AK35" s="33">
        <v>40</v>
      </c>
      <c r="AL35" s="33">
        <v>42</v>
      </c>
      <c r="AM35" s="33">
        <v>45</v>
      </c>
      <c r="AN35" s="33">
        <v>48</v>
      </c>
      <c r="AO35" s="33">
        <v>51</v>
      </c>
      <c r="AP35" s="33">
        <v>54</v>
      </c>
      <c r="AQ35" s="33">
        <v>57</v>
      </c>
      <c r="AR35" s="27">
        <v>60</v>
      </c>
      <c r="AS35" s="27">
        <v>61</v>
      </c>
      <c r="AT35" s="27">
        <v>62</v>
      </c>
      <c r="AU35" s="27">
        <v>63</v>
      </c>
      <c r="AV35" s="27">
        <v>64</v>
      </c>
      <c r="AW35" s="27">
        <v>65</v>
      </c>
      <c r="AX35" s="27">
        <v>66</v>
      </c>
      <c r="AY35" s="27">
        <v>67</v>
      </c>
      <c r="AZ35" s="27">
        <v>68</v>
      </c>
      <c r="BA35" s="27">
        <v>69</v>
      </c>
      <c r="BB35" s="27">
        <v>70</v>
      </c>
      <c r="BC35" s="27">
        <v>71</v>
      </c>
      <c r="BD35" s="27">
        <v>72</v>
      </c>
      <c r="BE35" s="27">
        <v>73</v>
      </c>
      <c r="BF35" s="27">
        <v>74</v>
      </c>
      <c r="BG35" s="27">
        <v>75</v>
      </c>
      <c r="BH35" s="27">
        <v>76</v>
      </c>
      <c r="BI35" s="27">
        <v>77</v>
      </c>
      <c r="BJ35" s="27">
        <v>78</v>
      </c>
      <c r="BK35" s="27">
        <v>79</v>
      </c>
      <c r="BL35" s="27">
        <v>80</v>
      </c>
      <c r="BM35" s="27">
        <v>81</v>
      </c>
      <c r="BN35" s="27">
        <v>82</v>
      </c>
      <c r="BO35" s="27">
        <v>83</v>
      </c>
      <c r="BP35" s="27">
        <v>84</v>
      </c>
      <c r="BQ35" s="27">
        <v>87</v>
      </c>
      <c r="BR35" s="27">
        <v>90</v>
      </c>
      <c r="BS35" s="27">
        <v>93</v>
      </c>
      <c r="BT35" s="27">
        <v>96</v>
      </c>
      <c r="BU35" s="27">
        <v>99</v>
      </c>
    </row>
    <row r="36" spans="1:73" x14ac:dyDescent="0.25">
      <c r="A36" s="20" t="s">
        <v>413</v>
      </c>
      <c r="B36" s="33">
        <v>0</v>
      </c>
      <c r="C36" s="33">
        <v>1</v>
      </c>
      <c r="D36" s="33">
        <v>2</v>
      </c>
      <c r="E36" s="33">
        <v>3</v>
      </c>
      <c r="F36" s="33">
        <v>4</v>
      </c>
      <c r="G36" s="33">
        <v>5</v>
      </c>
      <c r="H36" s="33">
        <v>6</v>
      </c>
      <c r="I36" s="33">
        <v>7</v>
      </c>
      <c r="J36" s="33">
        <v>8</v>
      </c>
      <c r="K36" s="33">
        <v>9</v>
      </c>
      <c r="L36" s="33">
        <v>10</v>
      </c>
      <c r="M36" s="33">
        <v>11</v>
      </c>
      <c r="N36" s="33">
        <v>12</v>
      </c>
      <c r="O36" s="33">
        <v>13</v>
      </c>
      <c r="P36" s="33">
        <v>14</v>
      </c>
      <c r="Q36" s="33">
        <v>15</v>
      </c>
      <c r="R36" s="33">
        <v>16</v>
      </c>
      <c r="S36" s="33">
        <v>17</v>
      </c>
      <c r="T36" s="33">
        <v>18</v>
      </c>
      <c r="U36" s="33">
        <v>19</v>
      </c>
      <c r="V36" s="33">
        <v>20</v>
      </c>
      <c r="W36" s="33">
        <v>21</v>
      </c>
      <c r="X36" s="33">
        <v>22</v>
      </c>
      <c r="Y36" s="33">
        <v>23</v>
      </c>
      <c r="Z36" s="33">
        <v>24</v>
      </c>
      <c r="AA36" s="33">
        <v>25</v>
      </c>
      <c r="AB36" s="33">
        <v>26</v>
      </c>
      <c r="AC36" s="33">
        <v>27</v>
      </c>
      <c r="AD36" s="33">
        <v>28</v>
      </c>
      <c r="AE36" s="33">
        <v>29</v>
      </c>
      <c r="AF36" s="33">
        <v>30</v>
      </c>
      <c r="AG36" s="33">
        <v>32</v>
      </c>
      <c r="AH36" s="33">
        <v>34</v>
      </c>
      <c r="AI36" s="33">
        <v>36</v>
      </c>
      <c r="AJ36" s="33">
        <v>38</v>
      </c>
      <c r="AK36" s="33">
        <v>40</v>
      </c>
      <c r="AL36" s="27">
        <v>84</v>
      </c>
      <c r="AM36" s="27">
        <v>87</v>
      </c>
      <c r="AN36" s="27">
        <v>90</v>
      </c>
      <c r="AO36" s="27">
        <v>93</v>
      </c>
      <c r="AP36" s="27">
        <v>96</v>
      </c>
      <c r="AQ36" s="27">
        <v>99</v>
      </c>
      <c r="AR36" s="20">
        <v>102</v>
      </c>
      <c r="AS36" s="20">
        <v>103</v>
      </c>
      <c r="AT36" s="33">
        <v>104</v>
      </c>
      <c r="AU36" s="33">
        <v>105</v>
      </c>
      <c r="AV36" s="33">
        <v>106</v>
      </c>
      <c r="AW36" s="33">
        <v>107</v>
      </c>
      <c r="AX36" s="33">
        <v>108</v>
      </c>
      <c r="AY36" s="33">
        <v>109</v>
      </c>
      <c r="AZ36" s="33">
        <v>110</v>
      </c>
      <c r="BA36" s="33">
        <v>111</v>
      </c>
      <c r="BB36" s="33">
        <v>112</v>
      </c>
      <c r="BC36" s="33">
        <v>113</v>
      </c>
      <c r="BD36" s="33">
        <v>114</v>
      </c>
      <c r="BE36" s="33">
        <v>115</v>
      </c>
      <c r="BF36" s="33">
        <v>116</v>
      </c>
      <c r="BG36" s="33">
        <v>117</v>
      </c>
      <c r="BH36" s="33">
        <v>118</v>
      </c>
      <c r="BI36" s="33">
        <v>119</v>
      </c>
      <c r="BJ36" s="33">
        <v>120</v>
      </c>
      <c r="BK36" s="33">
        <v>121</v>
      </c>
      <c r="BL36" s="33">
        <v>122</v>
      </c>
      <c r="BM36" s="33">
        <v>123</v>
      </c>
      <c r="BN36" s="33">
        <v>124</v>
      </c>
      <c r="BO36" s="33">
        <v>125</v>
      </c>
      <c r="BP36" s="33">
        <v>126</v>
      </c>
      <c r="BQ36" s="33">
        <v>129</v>
      </c>
      <c r="BR36" s="33">
        <v>132</v>
      </c>
      <c r="BS36" s="33">
        <v>135</v>
      </c>
      <c r="BT36" s="33">
        <v>138</v>
      </c>
      <c r="BU36" s="33">
        <v>141</v>
      </c>
    </row>
    <row r="37" spans="1:73" x14ac:dyDescent="0.25">
      <c r="A37" s="20" t="s">
        <v>414</v>
      </c>
      <c r="B37" s="33">
        <v>30</v>
      </c>
      <c r="C37" s="33">
        <v>32</v>
      </c>
      <c r="D37" s="33">
        <v>34</v>
      </c>
      <c r="E37" s="33">
        <v>36</v>
      </c>
      <c r="F37" s="33">
        <v>38</v>
      </c>
      <c r="G37" s="33">
        <v>40</v>
      </c>
      <c r="H37" s="33">
        <v>42</v>
      </c>
      <c r="I37" s="33">
        <v>43</v>
      </c>
      <c r="J37" s="33">
        <v>44</v>
      </c>
      <c r="K37" s="33">
        <v>45</v>
      </c>
      <c r="L37" s="33">
        <v>46</v>
      </c>
      <c r="M37" s="33">
        <v>47</v>
      </c>
      <c r="N37" s="33">
        <v>48</v>
      </c>
      <c r="O37" s="33">
        <v>49</v>
      </c>
      <c r="P37" s="33">
        <v>50</v>
      </c>
      <c r="Q37" s="33">
        <v>51</v>
      </c>
      <c r="R37" s="33">
        <v>52</v>
      </c>
      <c r="S37" s="33">
        <v>53</v>
      </c>
      <c r="T37" s="33">
        <v>54</v>
      </c>
      <c r="U37" s="33">
        <v>55</v>
      </c>
      <c r="V37" s="33">
        <v>56</v>
      </c>
      <c r="W37" s="33">
        <v>57</v>
      </c>
      <c r="X37" s="33">
        <v>58</v>
      </c>
      <c r="Y37" s="33">
        <v>59</v>
      </c>
      <c r="Z37" s="33">
        <v>60</v>
      </c>
      <c r="AA37" s="33">
        <v>61</v>
      </c>
      <c r="AB37" s="33">
        <v>62</v>
      </c>
      <c r="AC37" s="33">
        <v>63</v>
      </c>
      <c r="AD37" s="33">
        <v>64</v>
      </c>
      <c r="AE37" s="33">
        <v>65</v>
      </c>
      <c r="AF37" s="33">
        <v>66</v>
      </c>
      <c r="AG37" s="33">
        <v>68</v>
      </c>
      <c r="AH37" s="33">
        <v>70</v>
      </c>
      <c r="AI37" s="33">
        <v>72</v>
      </c>
      <c r="AJ37" s="33">
        <v>74</v>
      </c>
      <c r="AK37" s="33">
        <v>76</v>
      </c>
      <c r="AL37" s="27">
        <v>0</v>
      </c>
      <c r="AM37" s="27">
        <v>3</v>
      </c>
      <c r="AN37" s="27">
        <v>6</v>
      </c>
      <c r="AO37" s="27">
        <v>9</v>
      </c>
      <c r="AP37" s="27">
        <v>12</v>
      </c>
      <c r="AQ37" s="27">
        <v>15</v>
      </c>
      <c r="AR37" s="27">
        <v>18</v>
      </c>
      <c r="AS37" s="27">
        <v>19</v>
      </c>
      <c r="AT37" s="27">
        <v>20</v>
      </c>
      <c r="AU37" s="27">
        <v>21</v>
      </c>
      <c r="AV37" s="27">
        <v>22</v>
      </c>
      <c r="AW37" s="27">
        <v>23</v>
      </c>
      <c r="AX37" s="27">
        <v>24</v>
      </c>
      <c r="AY37" s="27">
        <v>25</v>
      </c>
      <c r="AZ37" s="27">
        <v>26</v>
      </c>
      <c r="BA37" s="27">
        <v>27</v>
      </c>
      <c r="BB37" s="27">
        <v>28</v>
      </c>
      <c r="BC37" s="27">
        <v>29</v>
      </c>
      <c r="BD37" s="27">
        <v>30</v>
      </c>
      <c r="BE37" s="27">
        <v>31</v>
      </c>
      <c r="BF37" s="27">
        <v>32</v>
      </c>
      <c r="BG37" s="27">
        <v>33</v>
      </c>
      <c r="BH37" s="27">
        <v>34</v>
      </c>
      <c r="BI37" s="27">
        <v>35</v>
      </c>
      <c r="BJ37" s="27">
        <v>36</v>
      </c>
      <c r="BK37" s="27">
        <v>37</v>
      </c>
      <c r="BL37" s="27">
        <v>38</v>
      </c>
      <c r="BM37" s="27">
        <v>39</v>
      </c>
      <c r="BN37" s="27">
        <v>40</v>
      </c>
      <c r="BO37" s="27">
        <v>41</v>
      </c>
      <c r="BP37" s="33">
        <v>42</v>
      </c>
      <c r="BQ37" s="33">
        <v>45</v>
      </c>
      <c r="BR37" s="33">
        <v>48</v>
      </c>
      <c r="BS37" s="33">
        <v>51</v>
      </c>
      <c r="BT37" s="33">
        <v>54</v>
      </c>
      <c r="BU37" s="33">
        <v>57</v>
      </c>
    </row>
    <row r="38" spans="1:73" x14ac:dyDescent="0.25">
      <c r="A38" s="20" t="s">
        <v>421</v>
      </c>
      <c r="B38" s="33">
        <v>30</v>
      </c>
      <c r="C38" s="33">
        <v>32</v>
      </c>
      <c r="D38" s="33">
        <v>34</v>
      </c>
      <c r="E38" s="33">
        <v>36</v>
      </c>
      <c r="F38" s="33">
        <v>38</v>
      </c>
      <c r="G38" s="33">
        <v>40</v>
      </c>
      <c r="H38" s="33">
        <v>42</v>
      </c>
      <c r="I38" s="33">
        <v>43</v>
      </c>
      <c r="J38" s="33">
        <v>44</v>
      </c>
      <c r="K38" s="33">
        <v>45</v>
      </c>
      <c r="L38" s="33">
        <v>46</v>
      </c>
      <c r="M38" s="33">
        <v>47</v>
      </c>
      <c r="N38" s="33">
        <v>48</v>
      </c>
      <c r="O38" s="33">
        <v>49</v>
      </c>
      <c r="P38" s="33">
        <v>50</v>
      </c>
      <c r="Q38" s="33">
        <v>51</v>
      </c>
      <c r="R38" s="33">
        <v>52</v>
      </c>
      <c r="S38" s="33">
        <v>53</v>
      </c>
      <c r="T38" s="33">
        <v>54</v>
      </c>
      <c r="U38" s="33">
        <v>55</v>
      </c>
      <c r="V38" s="33">
        <v>56</v>
      </c>
      <c r="W38" s="33">
        <v>57</v>
      </c>
      <c r="X38" s="33">
        <v>58</v>
      </c>
      <c r="Y38" s="33">
        <v>59</v>
      </c>
      <c r="Z38" s="33">
        <v>60</v>
      </c>
      <c r="AA38" s="33">
        <v>61</v>
      </c>
      <c r="AB38" s="33">
        <v>62</v>
      </c>
      <c r="AC38" s="33">
        <v>63</v>
      </c>
      <c r="AD38" s="33">
        <v>64</v>
      </c>
      <c r="AE38" s="33">
        <v>65</v>
      </c>
      <c r="AF38" s="33">
        <v>66</v>
      </c>
      <c r="AG38" s="33">
        <v>68</v>
      </c>
      <c r="AH38" s="33">
        <v>70</v>
      </c>
      <c r="AI38" s="33">
        <v>72</v>
      </c>
      <c r="AJ38" s="33">
        <v>74</v>
      </c>
      <c r="AK38" s="33">
        <v>76</v>
      </c>
      <c r="AL38" s="33">
        <v>42</v>
      </c>
      <c r="AM38" s="33">
        <v>45</v>
      </c>
      <c r="AN38" s="33">
        <v>48</v>
      </c>
      <c r="AO38" s="33">
        <v>51</v>
      </c>
      <c r="AP38" s="33">
        <v>54</v>
      </c>
      <c r="AQ38" s="33">
        <v>57</v>
      </c>
      <c r="AR38" s="27">
        <v>60</v>
      </c>
      <c r="AS38" s="27">
        <v>61</v>
      </c>
      <c r="AT38" s="27">
        <v>62</v>
      </c>
      <c r="AU38" s="27">
        <v>63</v>
      </c>
      <c r="AV38" s="27">
        <v>64</v>
      </c>
      <c r="AW38" s="27">
        <v>65</v>
      </c>
      <c r="AX38" s="27">
        <v>66</v>
      </c>
      <c r="AY38" s="27">
        <v>67</v>
      </c>
      <c r="AZ38" s="27">
        <v>68</v>
      </c>
      <c r="BA38" s="27">
        <v>69</v>
      </c>
      <c r="BB38" s="27">
        <v>70</v>
      </c>
      <c r="BC38" s="27">
        <v>71</v>
      </c>
      <c r="BD38" s="27">
        <v>72</v>
      </c>
      <c r="BE38" s="27">
        <v>73</v>
      </c>
      <c r="BF38" s="27">
        <v>74</v>
      </c>
      <c r="BG38" s="27">
        <v>75</v>
      </c>
      <c r="BH38" s="27">
        <v>76</v>
      </c>
      <c r="BI38" s="27">
        <v>77</v>
      </c>
      <c r="BJ38" s="27">
        <v>78</v>
      </c>
      <c r="BK38" s="27">
        <v>79</v>
      </c>
      <c r="BL38" s="27">
        <v>80</v>
      </c>
      <c r="BM38" s="27">
        <v>81</v>
      </c>
      <c r="BN38" s="27">
        <v>82</v>
      </c>
      <c r="BO38" s="27">
        <v>83</v>
      </c>
      <c r="BP38" s="27">
        <v>84</v>
      </c>
      <c r="BQ38" s="27">
        <v>87</v>
      </c>
      <c r="BR38" s="27">
        <v>90</v>
      </c>
      <c r="BS38" s="27">
        <v>93</v>
      </c>
      <c r="BT38" s="27">
        <v>96</v>
      </c>
      <c r="BU38" s="27">
        <v>99</v>
      </c>
    </row>
    <row r="39" spans="1:73" x14ac:dyDescent="0.25">
      <c r="A39" s="20" t="s">
        <v>422</v>
      </c>
      <c r="B39" s="33">
        <v>30</v>
      </c>
      <c r="C39" s="33">
        <v>32</v>
      </c>
      <c r="D39" s="33">
        <v>34</v>
      </c>
      <c r="E39" s="33">
        <v>36</v>
      </c>
      <c r="F39" s="33">
        <v>38</v>
      </c>
      <c r="G39" s="33">
        <v>40</v>
      </c>
      <c r="H39" s="33">
        <v>42</v>
      </c>
      <c r="I39" s="33">
        <v>43</v>
      </c>
      <c r="J39" s="33">
        <v>44</v>
      </c>
      <c r="K39" s="33">
        <v>45</v>
      </c>
      <c r="L39" s="33">
        <v>46</v>
      </c>
      <c r="M39" s="33">
        <v>47</v>
      </c>
      <c r="N39" s="33">
        <v>48</v>
      </c>
      <c r="O39" s="33">
        <v>49</v>
      </c>
      <c r="P39" s="33">
        <v>50</v>
      </c>
      <c r="Q39" s="33">
        <v>51</v>
      </c>
      <c r="R39" s="33">
        <v>52</v>
      </c>
      <c r="S39" s="33">
        <v>53</v>
      </c>
      <c r="T39" s="33">
        <v>54</v>
      </c>
      <c r="U39" s="33">
        <v>55</v>
      </c>
      <c r="V39" s="33">
        <v>56</v>
      </c>
      <c r="W39" s="33">
        <v>57</v>
      </c>
      <c r="X39" s="33">
        <v>58</v>
      </c>
      <c r="Y39" s="33">
        <v>59</v>
      </c>
      <c r="Z39" s="33">
        <v>60</v>
      </c>
      <c r="AA39" s="33">
        <v>61</v>
      </c>
      <c r="AB39" s="33">
        <v>62</v>
      </c>
      <c r="AC39" s="33">
        <v>63</v>
      </c>
      <c r="AD39" s="33">
        <v>64</v>
      </c>
      <c r="AE39" s="33">
        <v>65</v>
      </c>
      <c r="AF39" s="33">
        <v>66</v>
      </c>
      <c r="AG39" s="33">
        <v>68</v>
      </c>
      <c r="AH39" s="33">
        <v>70</v>
      </c>
      <c r="AI39" s="33">
        <v>72</v>
      </c>
      <c r="AJ39" s="33">
        <v>74</v>
      </c>
      <c r="AK39" s="33">
        <v>76</v>
      </c>
      <c r="AL39" s="27">
        <v>84</v>
      </c>
      <c r="AM39" s="27">
        <v>87</v>
      </c>
      <c r="AN39" s="27">
        <v>90</v>
      </c>
      <c r="AO39" s="27">
        <v>93</v>
      </c>
      <c r="AP39" s="27">
        <v>96</v>
      </c>
      <c r="AQ39" s="27">
        <v>99</v>
      </c>
      <c r="AR39" s="33">
        <v>102</v>
      </c>
      <c r="AS39" s="33">
        <v>103</v>
      </c>
      <c r="AT39" s="33">
        <v>104</v>
      </c>
      <c r="AU39" s="33">
        <v>105</v>
      </c>
      <c r="AV39" s="33">
        <v>106</v>
      </c>
      <c r="AW39" s="33">
        <v>107</v>
      </c>
      <c r="AX39" s="33">
        <v>108</v>
      </c>
      <c r="AY39" s="33">
        <v>109</v>
      </c>
      <c r="AZ39" s="33">
        <v>110</v>
      </c>
      <c r="BA39" s="33">
        <v>111</v>
      </c>
      <c r="BB39" s="33">
        <v>112</v>
      </c>
      <c r="BC39" s="33">
        <v>113</v>
      </c>
      <c r="BD39" s="33">
        <v>114</v>
      </c>
      <c r="BE39" s="33">
        <v>115</v>
      </c>
      <c r="BF39" s="33">
        <v>116</v>
      </c>
      <c r="BG39" s="33">
        <v>117</v>
      </c>
      <c r="BH39" s="33">
        <v>118</v>
      </c>
      <c r="BI39" s="33">
        <v>119</v>
      </c>
      <c r="BJ39" s="33">
        <v>120</v>
      </c>
      <c r="BK39" s="33">
        <v>121</v>
      </c>
      <c r="BL39" s="33">
        <v>122</v>
      </c>
      <c r="BM39" s="33">
        <v>123</v>
      </c>
      <c r="BN39" s="33">
        <v>124</v>
      </c>
      <c r="BO39" s="33">
        <v>125</v>
      </c>
      <c r="BP39" s="33">
        <v>126</v>
      </c>
      <c r="BQ39" s="33">
        <v>129</v>
      </c>
      <c r="BR39" s="33">
        <v>132</v>
      </c>
      <c r="BS39" s="33">
        <v>135</v>
      </c>
      <c r="BT39" s="33">
        <v>138</v>
      </c>
      <c r="BU39" s="33">
        <v>141</v>
      </c>
    </row>
    <row r="40" spans="1:73" x14ac:dyDescent="0.25">
      <c r="A40" s="20" t="s">
        <v>423</v>
      </c>
      <c r="B40" s="33">
        <v>66</v>
      </c>
      <c r="C40" s="33">
        <v>68</v>
      </c>
      <c r="D40" s="33">
        <v>70</v>
      </c>
      <c r="E40" s="33">
        <v>72</v>
      </c>
      <c r="F40" s="33">
        <v>74</v>
      </c>
      <c r="G40" s="33">
        <v>76</v>
      </c>
      <c r="H40" s="20">
        <v>78</v>
      </c>
      <c r="I40" s="20">
        <v>79</v>
      </c>
      <c r="J40" s="33">
        <v>80</v>
      </c>
      <c r="K40" s="33">
        <v>81</v>
      </c>
      <c r="L40" s="33">
        <v>82</v>
      </c>
      <c r="M40" s="33">
        <v>83</v>
      </c>
      <c r="N40" s="33">
        <v>84</v>
      </c>
      <c r="O40" s="33">
        <v>85</v>
      </c>
      <c r="P40" s="33">
        <v>86</v>
      </c>
      <c r="Q40" s="33">
        <v>87</v>
      </c>
      <c r="R40" s="33">
        <v>88</v>
      </c>
      <c r="S40" s="33">
        <v>89</v>
      </c>
      <c r="T40" s="33">
        <v>90</v>
      </c>
      <c r="U40" s="33">
        <v>91</v>
      </c>
      <c r="V40" s="33">
        <v>92</v>
      </c>
      <c r="W40" s="33">
        <v>93</v>
      </c>
      <c r="X40" s="33">
        <v>94</v>
      </c>
      <c r="Y40" s="33">
        <v>95</v>
      </c>
      <c r="Z40" s="33">
        <v>96</v>
      </c>
      <c r="AA40" s="33">
        <v>97</v>
      </c>
      <c r="AB40" s="33">
        <v>98</v>
      </c>
      <c r="AC40" s="33">
        <v>99</v>
      </c>
      <c r="AD40" s="33">
        <v>100</v>
      </c>
      <c r="AE40" s="33">
        <v>101</v>
      </c>
      <c r="AF40" s="33">
        <v>102</v>
      </c>
      <c r="AG40" s="33">
        <v>103</v>
      </c>
      <c r="AH40" s="33">
        <v>104</v>
      </c>
      <c r="AI40" s="33">
        <v>105</v>
      </c>
      <c r="AJ40" s="33">
        <v>106</v>
      </c>
      <c r="AK40" s="33">
        <v>107</v>
      </c>
      <c r="AL40" s="27">
        <v>0</v>
      </c>
      <c r="AM40" s="27">
        <v>3</v>
      </c>
      <c r="AN40" s="27">
        <v>6</v>
      </c>
      <c r="AO40" s="27">
        <v>9</v>
      </c>
      <c r="AP40" s="27">
        <v>12</v>
      </c>
      <c r="AQ40" s="27">
        <v>15</v>
      </c>
      <c r="AR40" s="27">
        <v>18</v>
      </c>
      <c r="AS40" s="27">
        <v>19</v>
      </c>
      <c r="AT40" s="27">
        <v>20</v>
      </c>
      <c r="AU40" s="27">
        <v>21</v>
      </c>
      <c r="AV40" s="27">
        <v>22</v>
      </c>
      <c r="AW40" s="27">
        <v>23</v>
      </c>
      <c r="AX40" s="27">
        <v>24</v>
      </c>
      <c r="AY40" s="27">
        <v>25</v>
      </c>
      <c r="AZ40" s="27">
        <v>26</v>
      </c>
      <c r="BA40" s="27">
        <v>27</v>
      </c>
      <c r="BB40" s="27">
        <v>28</v>
      </c>
      <c r="BC40" s="27">
        <v>29</v>
      </c>
      <c r="BD40" s="27">
        <v>30</v>
      </c>
      <c r="BE40" s="27">
        <v>31</v>
      </c>
      <c r="BF40" s="27">
        <v>32</v>
      </c>
      <c r="BG40" s="27">
        <v>33</v>
      </c>
      <c r="BH40" s="27">
        <v>34</v>
      </c>
      <c r="BI40" s="27">
        <v>35</v>
      </c>
      <c r="BJ40" s="27">
        <v>36</v>
      </c>
      <c r="BK40" s="27">
        <v>37</v>
      </c>
      <c r="BL40" s="27">
        <v>38</v>
      </c>
      <c r="BM40" s="27">
        <v>39</v>
      </c>
      <c r="BN40" s="27">
        <v>40</v>
      </c>
      <c r="BO40" s="27">
        <v>41</v>
      </c>
      <c r="BP40" s="33">
        <v>42</v>
      </c>
      <c r="BQ40" s="33">
        <v>45</v>
      </c>
      <c r="BR40" s="33">
        <v>48</v>
      </c>
      <c r="BS40" s="33">
        <v>51</v>
      </c>
      <c r="BT40" s="33">
        <v>54</v>
      </c>
      <c r="BU40" s="33">
        <v>57</v>
      </c>
    </row>
    <row r="41" spans="1:73" x14ac:dyDescent="0.25">
      <c r="A41" s="20" t="s">
        <v>424</v>
      </c>
      <c r="B41" s="33">
        <v>66</v>
      </c>
      <c r="C41" s="33">
        <v>68</v>
      </c>
      <c r="D41" s="33">
        <v>70</v>
      </c>
      <c r="E41" s="33">
        <v>72</v>
      </c>
      <c r="F41" s="33">
        <v>74</v>
      </c>
      <c r="G41" s="33">
        <v>76</v>
      </c>
      <c r="H41" s="33">
        <v>78</v>
      </c>
      <c r="I41" s="33">
        <v>79</v>
      </c>
      <c r="J41" s="33">
        <v>80</v>
      </c>
      <c r="K41" s="33">
        <v>81</v>
      </c>
      <c r="L41" s="33">
        <v>82</v>
      </c>
      <c r="M41" s="33">
        <v>83</v>
      </c>
      <c r="N41" s="33">
        <v>84</v>
      </c>
      <c r="O41" s="33">
        <v>85</v>
      </c>
      <c r="P41" s="33">
        <v>86</v>
      </c>
      <c r="Q41" s="33">
        <v>87</v>
      </c>
      <c r="R41" s="33">
        <v>88</v>
      </c>
      <c r="S41" s="33">
        <v>89</v>
      </c>
      <c r="T41" s="33">
        <v>90</v>
      </c>
      <c r="U41" s="33">
        <v>91</v>
      </c>
      <c r="V41" s="33">
        <v>92</v>
      </c>
      <c r="W41" s="33">
        <v>93</v>
      </c>
      <c r="X41" s="33">
        <v>94</v>
      </c>
      <c r="Y41" s="33">
        <v>95</v>
      </c>
      <c r="Z41" s="33">
        <v>96</v>
      </c>
      <c r="AA41" s="33">
        <v>97</v>
      </c>
      <c r="AB41" s="33">
        <v>98</v>
      </c>
      <c r="AC41" s="33">
        <v>99</v>
      </c>
      <c r="AD41" s="33">
        <v>100</v>
      </c>
      <c r="AE41" s="33">
        <v>101</v>
      </c>
      <c r="AF41" s="33">
        <v>102</v>
      </c>
      <c r="AG41" s="33">
        <v>103</v>
      </c>
      <c r="AH41" s="33">
        <v>104</v>
      </c>
      <c r="AI41" s="33">
        <v>105</v>
      </c>
      <c r="AJ41" s="33">
        <v>106</v>
      </c>
      <c r="AK41" s="33">
        <v>107</v>
      </c>
      <c r="AL41" s="33">
        <v>42</v>
      </c>
      <c r="AM41" s="33">
        <v>45</v>
      </c>
      <c r="AN41" s="33">
        <v>48</v>
      </c>
      <c r="AO41" s="33">
        <v>51</v>
      </c>
      <c r="AP41" s="33">
        <v>54</v>
      </c>
      <c r="AQ41" s="33">
        <v>57</v>
      </c>
      <c r="AR41" s="27">
        <v>60</v>
      </c>
      <c r="AS41" s="27">
        <v>61</v>
      </c>
      <c r="AT41" s="27">
        <v>62</v>
      </c>
      <c r="AU41" s="27">
        <v>63</v>
      </c>
      <c r="AV41" s="27">
        <v>64</v>
      </c>
      <c r="AW41" s="27">
        <v>65</v>
      </c>
      <c r="AX41" s="27">
        <v>66</v>
      </c>
      <c r="AY41" s="27">
        <v>67</v>
      </c>
      <c r="AZ41" s="27">
        <v>68</v>
      </c>
      <c r="BA41" s="27">
        <v>69</v>
      </c>
      <c r="BB41" s="27">
        <v>70</v>
      </c>
      <c r="BC41" s="27">
        <v>71</v>
      </c>
      <c r="BD41" s="27">
        <v>72</v>
      </c>
      <c r="BE41" s="27">
        <v>73</v>
      </c>
      <c r="BF41" s="27">
        <v>74</v>
      </c>
      <c r="BG41" s="27">
        <v>75</v>
      </c>
      <c r="BH41" s="27">
        <v>76</v>
      </c>
      <c r="BI41" s="27">
        <v>77</v>
      </c>
      <c r="BJ41" s="27">
        <v>78</v>
      </c>
      <c r="BK41" s="27">
        <v>79</v>
      </c>
      <c r="BL41" s="27">
        <v>80</v>
      </c>
      <c r="BM41" s="27">
        <v>81</v>
      </c>
      <c r="BN41" s="27">
        <v>82</v>
      </c>
      <c r="BO41" s="27">
        <v>83</v>
      </c>
      <c r="BP41" s="27">
        <v>84</v>
      </c>
      <c r="BQ41" s="27">
        <v>87</v>
      </c>
      <c r="BR41" s="27">
        <v>90</v>
      </c>
      <c r="BS41" s="27">
        <v>93</v>
      </c>
      <c r="BT41" s="27">
        <v>96</v>
      </c>
      <c r="BU41" s="27">
        <v>99</v>
      </c>
    </row>
    <row r="42" spans="1:73" x14ac:dyDescent="0.25">
      <c r="A42" s="20" t="s">
        <v>425</v>
      </c>
      <c r="B42" s="33">
        <v>66</v>
      </c>
      <c r="C42" s="33">
        <v>68</v>
      </c>
      <c r="D42" s="33">
        <v>70</v>
      </c>
      <c r="E42" s="33">
        <v>72</v>
      </c>
      <c r="F42" s="33">
        <v>74</v>
      </c>
      <c r="G42" s="33">
        <v>76</v>
      </c>
      <c r="H42" s="33">
        <v>78</v>
      </c>
      <c r="I42" s="33">
        <v>79</v>
      </c>
      <c r="J42" s="33">
        <v>80</v>
      </c>
      <c r="K42" s="33">
        <v>81</v>
      </c>
      <c r="L42" s="33">
        <v>82</v>
      </c>
      <c r="M42" s="33">
        <v>83</v>
      </c>
      <c r="N42" s="33">
        <v>84</v>
      </c>
      <c r="O42" s="33">
        <v>85</v>
      </c>
      <c r="P42" s="33">
        <v>86</v>
      </c>
      <c r="Q42" s="33">
        <v>87</v>
      </c>
      <c r="R42" s="33">
        <v>88</v>
      </c>
      <c r="S42" s="33">
        <v>89</v>
      </c>
      <c r="T42" s="33">
        <v>90</v>
      </c>
      <c r="U42" s="33">
        <v>91</v>
      </c>
      <c r="V42" s="33">
        <v>92</v>
      </c>
      <c r="W42" s="33">
        <v>93</v>
      </c>
      <c r="X42" s="33">
        <v>94</v>
      </c>
      <c r="Y42" s="33">
        <v>95</v>
      </c>
      <c r="Z42" s="33">
        <v>96</v>
      </c>
      <c r="AA42" s="33">
        <v>97</v>
      </c>
      <c r="AB42" s="33">
        <v>98</v>
      </c>
      <c r="AC42" s="33">
        <v>99</v>
      </c>
      <c r="AD42" s="33">
        <v>100</v>
      </c>
      <c r="AE42" s="33">
        <v>101</v>
      </c>
      <c r="AF42" s="33">
        <v>102</v>
      </c>
      <c r="AG42" s="33">
        <v>103</v>
      </c>
      <c r="AH42" s="33">
        <v>104</v>
      </c>
      <c r="AI42" s="33">
        <v>105</v>
      </c>
      <c r="AJ42" s="33">
        <v>106</v>
      </c>
      <c r="AK42" s="33">
        <v>107</v>
      </c>
      <c r="AL42" s="27">
        <v>84</v>
      </c>
      <c r="AM42" s="27">
        <v>87</v>
      </c>
      <c r="AN42" s="27">
        <v>90</v>
      </c>
      <c r="AO42" s="27">
        <v>93</v>
      </c>
      <c r="AP42" s="27">
        <v>96</v>
      </c>
      <c r="AQ42" s="27">
        <v>99</v>
      </c>
      <c r="AR42" s="33">
        <v>102</v>
      </c>
      <c r="AS42" s="33">
        <v>103</v>
      </c>
      <c r="AT42" s="33">
        <v>104</v>
      </c>
      <c r="AU42" s="33">
        <v>105</v>
      </c>
      <c r="AV42" s="33">
        <v>106</v>
      </c>
      <c r="AW42" s="33">
        <v>107</v>
      </c>
      <c r="AX42" s="33">
        <v>108</v>
      </c>
      <c r="AY42" s="33">
        <v>109</v>
      </c>
      <c r="AZ42" s="33">
        <v>110</v>
      </c>
      <c r="BA42" s="33">
        <v>111</v>
      </c>
      <c r="BB42" s="33">
        <v>112</v>
      </c>
      <c r="BC42" s="33">
        <v>113</v>
      </c>
      <c r="BD42" s="33">
        <v>114</v>
      </c>
      <c r="BE42" s="33">
        <v>115</v>
      </c>
      <c r="BF42" s="33">
        <v>116</v>
      </c>
      <c r="BG42" s="33">
        <v>117</v>
      </c>
      <c r="BH42" s="33">
        <v>118</v>
      </c>
      <c r="BI42" s="33">
        <v>119</v>
      </c>
      <c r="BJ42" s="33">
        <v>120</v>
      </c>
      <c r="BK42" s="33">
        <v>121</v>
      </c>
      <c r="BL42" s="33">
        <v>122</v>
      </c>
      <c r="BM42" s="33">
        <v>123</v>
      </c>
      <c r="BN42" s="33">
        <v>124</v>
      </c>
      <c r="BO42" s="33">
        <v>125</v>
      </c>
      <c r="BP42" s="33">
        <v>126</v>
      </c>
      <c r="BQ42" s="33">
        <v>129</v>
      </c>
      <c r="BR42" s="33">
        <v>132</v>
      </c>
      <c r="BS42" s="33">
        <v>135</v>
      </c>
      <c r="BT42" s="33">
        <v>138</v>
      </c>
      <c r="BU42" s="33">
        <v>141</v>
      </c>
    </row>
    <row r="43" spans="1:73" x14ac:dyDescent="0.25">
      <c r="V43"/>
      <c r="AB43"/>
    </row>
    <row r="44" spans="1:73" x14ac:dyDescent="0.25">
      <c r="A44" s="13" t="s">
        <v>417</v>
      </c>
      <c r="B44" s="13" t="s">
        <v>79</v>
      </c>
      <c r="C44" s="13" t="s">
        <v>80</v>
      </c>
      <c r="D44" s="13" t="s">
        <v>81</v>
      </c>
      <c r="E44" s="13" t="s">
        <v>82</v>
      </c>
      <c r="F44" s="13" t="s">
        <v>83</v>
      </c>
      <c r="G44" s="13" t="s">
        <v>84</v>
      </c>
      <c r="H44" s="13" t="s">
        <v>85</v>
      </c>
      <c r="I44" s="13" t="s">
        <v>86</v>
      </c>
      <c r="J44" s="13" t="s">
        <v>87</v>
      </c>
      <c r="K44" s="13" t="s">
        <v>88</v>
      </c>
      <c r="L44" s="13" t="s">
        <v>89</v>
      </c>
      <c r="M44" s="13" t="s">
        <v>90</v>
      </c>
      <c r="N44" s="13" t="s">
        <v>368</v>
      </c>
      <c r="O44" s="13" t="s">
        <v>369</v>
      </c>
      <c r="P44" s="13" t="s">
        <v>370</v>
      </c>
      <c r="Q44" s="13" t="s">
        <v>371</v>
      </c>
      <c r="R44" s="13" t="s">
        <v>372</v>
      </c>
      <c r="S44" s="13" t="s">
        <v>373</v>
      </c>
      <c r="T44" s="13" t="s">
        <v>374</v>
      </c>
      <c r="U44" s="13" t="s">
        <v>375</v>
      </c>
      <c r="V44" s="13" t="s">
        <v>376</v>
      </c>
      <c r="W44" s="13" t="s">
        <v>377</v>
      </c>
      <c r="X44" s="13" t="s">
        <v>378</v>
      </c>
      <c r="Y44" s="13" t="s">
        <v>379</v>
      </c>
      <c r="Z44"/>
      <c r="AA44"/>
      <c r="AB44"/>
    </row>
    <row r="45" spans="1:73" x14ac:dyDescent="0.25">
      <c r="A45" s="20" t="s">
        <v>552</v>
      </c>
      <c r="B45" s="20">
        <v>30</v>
      </c>
      <c r="C45" s="20">
        <v>32</v>
      </c>
      <c r="D45" s="33">
        <v>34</v>
      </c>
      <c r="E45" s="33">
        <v>36</v>
      </c>
      <c r="F45" s="33">
        <v>38</v>
      </c>
      <c r="G45" s="33">
        <v>40</v>
      </c>
      <c r="H45" s="20">
        <v>0</v>
      </c>
      <c r="I45" s="20">
        <v>1</v>
      </c>
      <c r="J45" s="33">
        <v>2</v>
      </c>
      <c r="K45" s="33">
        <v>3</v>
      </c>
      <c r="L45" s="33">
        <v>4</v>
      </c>
      <c r="M45" s="33">
        <v>5</v>
      </c>
      <c r="N45" s="33">
        <v>6</v>
      </c>
      <c r="O45" s="33">
        <v>7</v>
      </c>
      <c r="P45" s="33">
        <v>8</v>
      </c>
      <c r="Q45" s="33">
        <v>9</v>
      </c>
      <c r="R45" s="33">
        <v>10</v>
      </c>
      <c r="S45" s="33">
        <v>11</v>
      </c>
      <c r="T45" s="33">
        <v>12</v>
      </c>
      <c r="U45" s="33">
        <v>13</v>
      </c>
      <c r="V45" s="33">
        <v>14</v>
      </c>
      <c r="W45" s="33">
        <v>15</v>
      </c>
      <c r="X45" s="33">
        <v>16</v>
      </c>
      <c r="Y45" s="33">
        <v>17</v>
      </c>
      <c r="Z45" s="13"/>
      <c r="AA45" s="13"/>
      <c r="AB45" s="13"/>
      <c r="AC45" s="13"/>
      <c r="AD45" s="13"/>
      <c r="AE45" s="13"/>
    </row>
    <row r="46" spans="1:73" x14ac:dyDescent="0.25">
      <c r="A46" s="33" t="s">
        <v>553</v>
      </c>
      <c r="B46" s="33">
        <v>66</v>
      </c>
      <c r="C46" s="33">
        <v>68</v>
      </c>
      <c r="D46" s="33">
        <v>70</v>
      </c>
      <c r="E46" s="33">
        <v>72</v>
      </c>
      <c r="F46" s="33">
        <v>74</v>
      </c>
      <c r="G46" s="33">
        <v>76</v>
      </c>
      <c r="H46" s="33">
        <v>0</v>
      </c>
      <c r="I46" s="33">
        <v>1</v>
      </c>
      <c r="J46" s="33">
        <v>2</v>
      </c>
      <c r="K46" s="33">
        <v>3</v>
      </c>
      <c r="L46" s="33">
        <v>4</v>
      </c>
      <c r="M46" s="33">
        <v>5</v>
      </c>
      <c r="N46" s="33">
        <v>6</v>
      </c>
      <c r="O46" s="33">
        <v>7</v>
      </c>
      <c r="P46" s="33">
        <v>8</v>
      </c>
      <c r="Q46" s="33">
        <v>9</v>
      </c>
      <c r="R46" s="33">
        <v>10</v>
      </c>
      <c r="S46" s="33">
        <v>11</v>
      </c>
      <c r="T46" s="33">
        <v>12</v>
      </c>
      <c r="U46" s="33">
        <v>13</v>
      </c>
      <c r="V46" s="33">
        <v>14</v>
      </c>
      <c r="W46" s="33">
        <v>15</v>
      </c>
      <c r="X46" s="33">
        <v>16</v>
      </c>
      <c r="Y46" s="33">
        <v>17</v>
      </c>
    </row>
    <row r="47" spans="1:73" x14ac:dyDescent="0.25">
      <c r="A47" s="33" t="s">
        <v>554</v>
      </c>
      <c r="B47" s="20">
        <v>84</v>
      </c>
      <c r="C47" s="20">
        <v>85</v>
      </c>
      <c r="D47" s="20">
        <v>86</v>
      </c>
      <c r="E47" s="20">
        <v>87</v>
      </c>
      <c r="F47" s="20">
        <v>88</v>
      </c>
      <c r="G47" s="20">
        <v>89</v>
      </c>
      <c r="H47" s="20">
        <v>42</v>
      </c>
      <c r="I47" s="20">
        <v>43</v>
      </c>
      <c r="J47" s="33">
        <v>44</v>
      </c>
      <c r="K47" s="33">
        <v>45</v>
      </c>
      <c r="L47" s="33">
        <v>46</v>
      </c>
      <c r="M47" s="33">
        <v>47</v>
      </c>
      <c r="N47" s="33">
        <v>48</v>
      </c>
      <c r="O47" s="33">
        <v>49</v>
      </c>
      <c r="P47" s="33">
        <v>50</v>
      </c>
      <c r="Q47" s="33">
        <v>51</v>
      </c>
      <c r="R47" s="33">
        <v>52</v>
      </c>
      <c r="S47" s="33">
        <v>53</v>
      </c>
      <c r="T47" s="33">
        <v>54</v>
      </c>
      <c r="U47" s="33">
        <v>55</v>
      </c>
      <c r="V47" s="33">
        <v>56</v>
      </c>
      <c r="W47" s="33">
        <v>57</v>
      </c>
      <c r="X47" s="33">
        <v>58</v>
      </c>
      <c r="Y47" s="33">
        <v>59</v>
      </c>
    </row>
    <row r="48" spans="1:73" x14ac:dyDescent="0.25">
      <c r="A48" s="33" t="s">
        <v>555</v>
      </c>
      <c r="B48" s="20">
        <v>84</v>
      </c>
      <c r="C48" s="20">
        <v>85</v>
      </c>
      <c r="D48" s="20">
        <v>86</v>
      </c>
      <c r="E48" s="20">
        <v>87</v>
      </c>
      <c r="F48" s="20">
        <v>88</v>
      </c>
      <c r="G48" s="20">
        <v>89</v>
      </c>
      <c r="H48" s="9">
        <v>84</v>
      </c>
      <c r="I48" s="9">
        <v>85</v>
      </c>
      <c r="J48" s="9">
        <v>86</v>
      </c>
      <c r="K48" s="9">
        <v>87</v>
      </c>
      <c r="L48" s="9">
        <v>88</v>
      </c>
      <c r="M48" s="9">
        <v>89</v>
      </c>
      <c r="N48" s="9">
        <v>90</v>
      </c>
      <c r="O48" s="9">
        <v>91</v>
      </c>
      <c r="P48" s="9">
        <v>92</v>
      </c>
      <c r="Q48" s="9">
        <v>93</v>
      </c>
      <c r="R48" s="9">
        <v>94</v>
      </c>
      <c r="S48" s="9">
        <v>95</v>
      </c>
      <c r="T48" s="9">
        <v>96</v>
      </c>
      <c r="U48" s="9">
        <v>97</v>
      </c>
      <c r="V48" s="9">
        <v>98</v>
      </c>
      <c r="W48" s="9">
        <v>99</v>
      </c>
      <c r="X48" s="9">
        <v>100</v>
      </c>
      <c r="Y48" s="9">
        <v>101</v>
      </c>
    </row>
    <row r="49" spans="1:31" x14ac:dyDescent="0.25">
      <c r="A49" s="33" t="s">
        <v>556</v>
      </c>
      <c r="B49" s="33">
        <v>66</v>
      </c>
      <c r="C49" s="33">
        <v>68</v>
      </c>
      <c r="D49" s="33">
        <v>70</v>
      </c>
      <c r="E49" s="33">
        <v>72</v>
      </c>
      <c r="F49" s="33">
        <v>74</v>
      </c>
      <c r="G49" s="33">
        <v>76</v>
      </c>
      <c r="H49" s="20">
        <v>126</v>
      </c>
      <c r="I49" s="20">
        <v>127</v>
      </c>
      <c r="J49" s="33">
        <v>128</v>
      </c>
      <c r="K49" s="33">
        <v>129</v>
      </c>
      <c r="L49" s="33">
        <v>130</v>
      </c>
      <c r="M49" s="33">
        <v>131</v>
      </c>
      <c r="N49" s="33">
        <v>132</v>
      </c>
      <c r="O49" s="33">
        <v>133</v>
      </c>
      <c r="P49" s="33">
        <v>134</v>
      </c>
      <c r="Q49" s="33">
        <v>135</v>
      </c>
      <c r="R49" s="33">
        <v>136</v>
      </c>
      <c r="S49" s="33">
        <v>137</v>
      </c>
      <c r="T49" s="33">
        <v>138</v>
      </c>
      <c r="U49" s="33">
        <v>139</v>
      </c>
      <c r="V49" s="33">
        <v>140</v>
      </c>
      <c r="W49" s="33">
        <v>141</v>
      </c>
      <c r="X49" s="33">
        <v>142</v>
      </c>
      <c r="Y49" s="33">
        <v>143</v>
      </c>
    </row>
    <row r="50" spans="1:31" x14ac:dyDescent="0.25">
      <c r="A50" s="33" t="s">
        <v>557</v>
      </c>
      <c r="B50" s="33">
        <v>30</v>
      </c>
      <c r="C50" s="33">
        <v>32</v>
      </c>
      <c r="D50" s="33">
        <v>34</v>
      </c>
      <c r="E50" s="33">
        <v>36</v>
      </c>
      <c r="F50" s="33">
        <v>38</v>
      </c>
      <c r="G50" s="33">
        <v>40</v>
      </c>
      <c r="H50" s="33">
        <v>126</v>
      </c>
      <c r="I50" s="33">
        <v>127</v>
      </c>
      <c r="J50" s="33">
        <v>128</v>
      </c>
      <c r="K50" s="33">
        <v>129</v>
      </c>
      <c r="L50" s="33">
        <v>130</v>
      </c>
      <c r="M50" s="33">
        <v>131</v>
      </c>
      <c r="N50" s="33">
        <v>132</v>
      </c>
      <c r="O50" s="33">
        <v>133</v>
      </c>
      <c r="P50" s="33">
        <v>134</v>
      </c>
      <c r="Q50" s="33">
        <v>135</v>
      </c>
      <c r="R50" s="33">
        <v>136</v>
      </c>
      <c r="S50" s="33">
        <v>137</v>
      </c>
      <c r="T50" s="33">
        <v>138</v>
      </c>
      <c r="U50" s="33">
        <v>139</v>
      </c>
      <c r="V50" s="33">
        <v>140</v>
      </c>
      <c r="W50" s="33">
        <v>141</v>
      </c>
      <c r="X50" s="33">
        <v>142</v>
      </c>
      <c r="Y50" s="33">
        <v>143</v>
      </c>
    </row>
    <row r="51" spans="1:31" x14ac:dyDescent="0.25">
      <c r="A51" s="33" t="s">
        <v>558</v>
      </c>
      <c r="B51" s="20">
        <v>0</v>
      </c>
      <c r="C51" s="20">
        <v>1</v>
      </c>
      <c r="D51" s="33">
        <v>2</v>
      </c>
      <c r="E51" s="33">
        <v>3</v>
      </c>
      <c r="F51" s="33">
        <v>4</v>
      </c>
      <c r="G51" s="33">
        <v>5</v>
      </c>
      <c r="H51" s="9">
        <v>84</v>
      </c>
      <c r="I51" s="9">
        <v>85</v>
      </c>
      <c r="J51" s="9">
        <v>86</v>
      </c>
      <c r="K51" s="9">
        <v>87</v>
      </c>
      <c r="L51" s="9">
        <v>88</v>
      </c>
      <c r="M51" s="9">
        <v>89</v>
      </c>
      <c r="N51" s="9">
        <v>90</v>
      </c>
      <c r="O51" s="9">
        <v>91</v>
      </c>
      <c r="P51" s="9">
        <v>92</v>
      </c>
      <c r="Q51" s="9">
        <v>93</v>
      </c>
      <c r="R51" s="9">
        <v>94</v>
      </c>
      <c r="S51" s="9">
        <v>95</v>
      </c>
      <c r="T51" s="9">
        <v>96</v>
      </c>
      <c r="U51" s="9">
        <v>97</v>
      </c>
      <c r="V51" s="9">
        <v>98</v>
      </c>
      <c r="W51" s="9">
        <v>99</v>
      </c>
      <c r="X51" s="9">
        <v>100</v>
      </c>
      <c r="Y51" s="9">
        <v>101</v>
      </c>
    </row>
    <row r="52" spans="1:31" x14ac:dyDescent="0.25">
      <c r="A52" s="33" t="s">
        <v>559</v>
      </c>
      <c r="B52" s="33">
        <v>0</v>
      </c>
      <c r="C52" s="33">
        <v>1</v>
      </c>
      <c r="D52" s="33">
        <v>2</v>
      </c>
      <c r="E52" s="33">
        <v>3</v>
      </c>
      <c r="F52" s="33">
        <v>4</v>
      </c>
      <c r="G52" s="33">
        <v>5</v>
      </c>
      <c r="H52" s="33">
        <v>42</v>
      </c>
      <c r="I52" s="33">
        <v>43</v>
      </c>
      <c r="J52" s="33">
        <v>44</v>
      </c>
      <c r="K52" s="33">
        <v>45</v>
      </c>
      <c r="L52" s="33">
        <v>46</v>
      </c>
      <c r="M52" s="33">
        <v>47</v>
      </c>
      <c r="N52" s="33">
        <v>48</v>
      </c>
      <c r="O52" s="33">
        <v>49</v>
      </c>
      <c r="P52" s="33">
        <v>50</v>
      </c>
      <c r="Q52" s="33">
        <v>51</v>
      </c>
      <c r="R52" s="33">
        <v>52</v>
      </c>
      <c r="S52" s="33">
        <v>53</v>
      </c>
      <c r="T52" s="33">
        <v>54</v>
      </c>
      <c r="U52" s="33">
        <v>55</v>
      </c>
      <c r="V52" s="33">
        <v>56</v>
      </c>
      <c r="W52" s="33">
        <v>57</v>
      </c>
      <c r="X52" s="33">
        <v>58</v>
      </c>
      <c r="Y52" s="33">
        <v>59</v>
      </c>
    </row>
    <row r="55" spans="1:31" x14ac:dyDescent="0.25">
      <c r="A55" s="13" t="s">
        <v>362</v>
      </c>
      <c r="B55" s="13" t="s">
        <v>79</v>
      </c>
      <c r="C55" s="13" t="s">
        <v>80</v>
      </c>
      <c r="D55" s="13" t="s">
        <v>81</v>
      </c>
      <c r="E55" s="13" t="s">
        <v>82</v>
      </c>
      <c r="F55" s="13" t="s">
        <v>83</v>
      </c>
      <c r="G55" s="13" t="s">
        <v>84</v>
      </c>
      <c r="H55" s="13" t="s">
        <v>361</v>
      </c>
      <c r="I55" s="13" t="s">
        <v>363</v>
      </c>
      <c r="J55" s="13" t="s">
        <v>364</v>
      </c>
      <c r="K55" s="13" t="s">
        <v>365</v>
      </c>
      <c r="L55" s="13" t="s">
        <v>366</v>
      </c>
      <c r="M55" s="13" t="s">
        <v>367</v>
      </c>
      <c r="N55" s="13" t="s">
        <v>85</v>
      </c>
      <c r="O55" s="13" t="s">
        <v>86</v>
      </c>
      <c r="P55" s="13" t="s">
        <v>87</v>
      </c>
      <c r="Q55" s="13" t="s">
        <v>88</v>
      </c>
      <c r="R55" s="13" t="s">
        <v>89</v>
      </c>
      <c r="S55" s="13" t="s">
        <v>90</v>
      </c>
      <c r="T55" s="13" t="s">
        <v>368</v>
      </c>
      <c r="U55" s="13" t="s">
        <v>369</v>
      </c>
      <c r="V55" s="13" t="s">
        <v>370</v>
      </c>
      <c r="W55" s="13" t="s">
        <v>371</v>
      </c>
      <c r="X55" s="13" t="s">
        <v>372</v>
      </c>
      <c r="Y55" s="13" t="s">
        <v>373</v>
      </c>
      <c r="Z55" s="13" t="s">
        <v>374</v>
      </c>
      <c r="AA55" s="13" t="s">
        <v>375</v>
      </c>
      <c r="AB55" s="13" t="s">
        <v>376</v>
      </c>
      <c r="AC55" s="13" t="s">
        <v>377</v>
      </c>
      <c r="AD55" s="13" t="s">
        <v>378</v>
      </c>
      <c r="AE55" s="13" t="s">
        <v>379</v>
      </c>
    </row>
    <row r="56" spans="1:31" x14ac:dyDescent="0.25">
      <c r="A56" s="20" t="s">
        <v>426</v>
      </c>
      <c r="B56" s="20">
        <v>30</v>
      </c>
      <c r="C56" s="20">
        <v>31</v>
      </c>
      <c r="D56" s="33">
        <v>32</v>
      </c>
      <c r="E56" s="33">
        <v>33</v>
      </c>
      <c r="F56" s="33">
        <v>34</v>
      </c>
      <c r="G56" s="33">
        <v>35</v>
      </c>
      <c r="H56" s="33">
        <v>36</v>
      </c>
      <c r="I56" s="33">
        <v>37</v>
      </c>
      <c r="J56" s="33">
        <v>38</v>
      </c>
      <c r="K56" s="33">
        <v>39</v>
      </c>
      <c r="L56" s="33">
        <v>40</v>
      </c>
      <c r="M56" s="33">
        <v>41</v>
      </c>
      <c r="N56" s="33">
        <v>42</v>
      </c>
      <c r="O56" s="33">
        <v>43</v>
      </c>
      <c r="P56" s="33">
        <v>44</v>
      </c>
      <c r="Q56" s="33">
        <v>45</v>
      </c>
      <c r="R56" s="33">
        <v>46</v>
      </c>
      <c r="S56" s="33">
        <v>47</v>
      </c>
      <c r="T56" s="33">
        <v>48</v>
      </c>
      <c r="U56" s="33">
        <v>49</v>
      </c>
      <c r="V56" s="33">
        <v>50</v>
      </c>
      <c r="W56" s="33">
        <v>51</v>
      </c>
      <c r="X56" s="33">
        <v>52</v>
      </c>
      <c r="Y56" s="33">
        <v>53</v>
      </c>
      <c r="Z56" s="33">
        <v>54</v>
      </c>
      <c r="AA56" s="33">
        <v>55</v>
      </c>
      <c r="AB56" s="33">
        <v>56</v>
      </c>
      <c r="AC56" s="33">
        <v>57</v>
      </c>
      <c r="AD56" s="33">
        <v>58</v>
      </c>
      <c r="AE56" s="33">
        <v>59</v>
      </c>
    </row>
    <row r="57" spans="1:31" x14ac:dyDescent="0.25">
      <c r="A57" s="20" t="s">
        <v>427</v>
      </c>
      <c r="B57" s="33">
        <v>30</v>
      </c>
      <c r="C57" s="33">
        <v>31</v>
      </c>
      <c r="D57" s="33">
        <v>32</v>
      </c>
      <c r="E57" s="33">
        <v>33</v>
      </c>
      <c r="F57" s="33">
        <v>34</v>
      </c>
      <c r="G57" s="33">
        <v>35</v>
      </c>
      <c r="H57" s="33">
        <v>36</v>
      </c>
      <c r="I57" s="33">
        <v>37</v>
      </c>
      <c r="J57" s="33">
        <v>38</v>
      </c>
      <c r="K57" s="33">
        <v>39</v>
      </c>
      <c r="L57" s="33">
        <v>40</v>
      </c>
      <c r="M57" s="33">
        <v>41</v>
      </c>
      <c r="N57" s="9">
        <v>84</v>
      </c>
      <c r="O57" s="9">
        <v>85</v>
      </c>
      <c r="P57" s="9">
        <v>86</v>
      </c>
      <c r="Q57" s="9">
        <v>87</v>
      </c>
      <c r="R57" s="9">
        <v>88</v>
      </c>
      <c r="S57" s="9">
        <v>89</v>
      </c>
      <c r="T57" s="9">
        <v>90</v>
      </c>
      <c r="U57" s="9">
        <v>91</v>
      </c>
      <c r="V57" s="9">
        <v>92</v>
      </c>
      <c r="W57" s="9">
        <v>93</v>
      </c>
      <c r="X57" s="9">
        <v>94</v>
      </c>
      <c r="Y57" s="9">
        <v>95</v>
      </c>
      <c r="Z57" s="9">
        <v>96</v>
      </c>
      <c r="AA57" s="9">
        <v>97</v>
      </c>
      <c r="AB57" s="9">
        <v>98</v>
      </c>
      <c r="AC57" s="9">
        <v>99</v>
      </c>
      <c r="AD57" s="9">
        <v>100</v>
      </c>
      <c r="AE57" s="9">
        <v>101</v>
      </c>
    </row>
    <row r="58" spans="1:31" x14ac:dyDescent="0.25">
      <c r="A58" s="20" t="s">
        <v>428</v>
      </c>
      <c r="B58" s="20">
        <v>66</v>
      </c>
      <c r="C58" s="20">
        <v>67</v>
      </c>
      <c r="D58" s="33">
        <v>68</v>
      </c>
      <c r="E58" s="33">
        <v>69</v>
      </c>
      <c r="F58" s="33">
        <v>70</v>
      </c>
      <c r="G58" s="33">
        <v>71</v>
      </c>
      <c r="H58" s="33">
        <v>72</v>
      </c>
      <c r="I58" s="33">
        <v>73</v>
      </c>
      <c r="J58" s="33">
        <v>74</v>
      </c>
      <c r="K58" s="33">
        <v>75</v>
      </c>
      <c r="L58" s="33">
        <v>76</v>
      </c>
      <c r="M58" s="33">
        <v>77</v>
      </c>
      <c r="N58" s="33">
        <v>42</v>
      </c>
      <c r="O58" s="33">
        <v>43</v>
      </c>
      <c r="P58" s="33">
        <v>44</v>
      </c>
      <c r="Q58" s="33">
        <v>45</v>
      </c>
      <c r="R58" s="33">
        <v>46</v>
      </c>
      <c r="S58" s="33">
        <v>47</v>
      </c>
      <c r="T58" s="33">
        <v>48</v>
      </c>
      <c r="U58" s="33">
        <v>49</v>
      </c>
      <c r="V58" s="33">
        <v>50</v>
      </c>
      <c r="W58" s="33">
        <v>51</v>
      </c>
      <c r="X58" s="33">
        <v>52</v>
      </c>
      <c r="Y58" s="33">
        <v>53</v>
      </c>
      <c r="Z58" s="33">
        <v>54</v>
      </c>
      <c r="AA58" s="33">
        <v>55</v>
      </c>
      <c r="AB58" s="33">
        <v>56</v>
      </c>
      <c r="AC58" s="33">
        <v>57</v>
      </c>
      <c r="AD58" s="33">
        <v>58</v>
      </c>
      <c r="AE58" s="33">
        <v>59</v>
      </c>
    </row>
    <row r="59" spans="1:31" x14ac:dyDescent="0.25">
      <c r="A59" s="20" t="s">
        <v>429</v>
      </c>
      <c r="B59" s="33">
        <v>66</v>
      </c>
      <c r="C59" s="33">
        <v>67</v>
      </c>
      <c r="D59" s="33">
        <v>68</v>
      </c>
      <c r="E59" s="33">
        <v>69</v>
      </c>
      <c r="F59" s="33">
        <v>70</v>
      </c>
      <c r="G59" s="33">
        <v>71</v>
      </c>
      <c r="H59" s="33">
        <v>72</v>
      </c>
      <c r="I59" s="33">
        <v>73</v>
      </c>
      <c r="J59" s="33">
        <v>74</v>
      </c>
      <c r="K59" s="33">
        <v>75</v>
      </c>
      <c r="L59" s="33">
        <v>76</v>
      </c>
      <c r="M59" s="33">
        <v>77</v>
      </c>
      <c r="N59" s="9">
        <v>84</v>
      </c>
      <c r="O59" s="9">
        <v>85</v>
      </c>
      <c r="P59" s="9">
        <v>86</v>
      </c>
      <c r="Q59" s="9">
        <v>87</v>
      </c>
      <c r="R59" s="9">
        <v>88</v>
      </c>
      <c r="S59" s="9">
        <v>89</v>
      </c>
      <c r="T59" s="9">
        <v>90</v>
      </c>
      <c r="U59" s="9">
        <v>91</v>
      </c>
      <c r="V59" s="9">
        <v>92</v>
      </c>
      <c r="W59" s="9">
        <v>93</v>
      </c>
      <c r="X59" s="9">
        <v>94</v>
      </c>
      <c r="Y59" s="9">
        <v>95</v>
      </c>
      <c r="Z59" s="9">
        <v>96</v>
      </c>
      <c r="AA59" s="9">
        <v>97</v>
      </c>
      <c r="AB59" s="9">
        <v>98</v>
      </c>
      <c r="AC59" s="9">
        <v>99</v>
      </c>
      <c r="AD59" s="9">
        <v>100</v>
      </c>
      <c r="AE59" s="9">
        <v>101</v>
      </c>
    </row>
    <row r="60" spans="1:31" x14ac:dyDescent="0.25">
      <c r="A60" s="34"/>
      <c r="B60" s="34"/>
      <c r="C60" s="34"/>
      <c r="D60" s="34"/>
      <c r="E60" s="34"/>
      <c r="F60" s="34"/>
      <c r="G60" s="34"/>
      <c r="H60" s="34"/>
      <c r="I60" s="34"/>
    </row>
    <row r="61" spans="1:31" x14ac:dyDescent="0.25">
      <c r="A61" s="34"/>
      <c r="B61" s="34"/>
      <c r="C61" s="34"/>
      <c r="D61" s="34"/>
      <c r="E61" s="34"/>
      <c r="F61" s="34"/>
      <c r="G61" s="34"/>
      <c r="H61" s="34"/>
      <c r="I61" s="34"/>
    </row>
    <row r="62" spans="1:31" x14ac:dyDescent="0.25">
      <c r="A62" s="34"/>
      <c r="B62" s="34"/>
      <c r="C62" s="34"/>
      <c r="D62" s="34"/>
      <c r="E62" s="34"/>
      <c r="F62" s="34"/>
      <c r="G62" s="34"/>
      <c r="H62" s="34"/>
      <c r="I62" s="34"/>
    </row>
    <row r="63" spans="1:31" x14ac:dyDescent="0.25">
      <c r="A63" s="34"/>
      <c r="B63" s="34"/>
      <c r="C63" s="34"/>
      <c r="D63" s="34"/>
      <c r="E63" s="34"/>
      <c r="F63" s="34"/>
      <c r="G63" s="34"/>
      <c r="H63" s="34"/>
      <c r="I63" s="34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D12" sqref="D12"/>
    </sheetView>
  </sheetViews>
  <sheetFormatPr defaultRowHeight="15" x14ac:dyDescent="0.25"/>
  <cols>
    <col min="1" max="1" width="38.42578125" bestFit="1" customWidth="1"/>
  </cols>
  <sheetData>
    <row r="1" spans="1:3" ht="18.75" x14ac:dyDescent="0.3">
      <c r="A1" s="65" t="s">
        <v>468</v>
      </c>
      <c r="B1" s="65"/>
      <c r="C1" s="65"/>
    </row>
    <row r="2" spans="1:3" s="66" customFormat="1" x14ac:dyDescent="0.25">
      <c r="A2" s="41" t="s">
        <v>591</v>
      </c>
      <c r="B2" s="41" t="s">
        <v>592</v>
      </c>
      <c r="C2" s="41" t="s">
        <v>593</v>
      </c>
    </row>
    <row r="3" spans="1:3" x14ac:dyDescent="0.25">
      <c r="A3" t="s">
        <v>467</v>
      </c>
      <c r="B3" t="s">
        <v>467</v>
      </c>
    </row>
    <row r="4" spans="1:3" x14ac:dyDescent="0.25">
      <c r="A4" t="s">
        <v>469</v>
      </c>
      <c r="B4" t="s">
        <v>596</v>
      </c>
    </row>
    <row r="5" spans="1:3" x14ac:dyDescent="0.25">
      <c r="A5" t="s">
        <v>470</v>
      </c>
      <c r="B5" t="s">
        <v>597</v>
      </c>
    </row>
    <row r="6" spans="1:3" x14ac:dyDescent="0.25">
      <c r="A6" t="s">
        <v>471</v>
      </c>
      <c r="B6" t="s">
        <v>598</v>
      </c>
    </row>
    <row r="7" spans="1:3" x14ac:dyDescent="0.25">
      <c r="A7" t="s">
        <v>490</v>
      </c>
      <c r="B7" t="s">
        <v>599</v>
      </c>
    </row>
    <row r="8" spans="1:3" x14ac:dyDescent="0.25">
      <c r="A8" t="s">
        <v>491</v>
      </c>
      <c r="B8" t="s">
        <v>600</v>
      </c>
    </row>
    <row r="9" spans="1:3" x14ac:dyDescent="0.25">
      <c r="A9" t="s">
        <v>472</v>
      </c>
      <c r="B9" t="s">
        <v>469</v>
      </c>
    </row>
    <row r="10" spans="1:3" x14ac:dyDescent="0.25">
      <c r="A10" t="s">
        <v>473</v>
      </c>
      <c r="B10" t="s">
        <v>601</v>
      </c>
    </row>
    <row r="11" spans="1:3" x14ac:dyDescent="0.25">
      <c r="A11" t="s">
        <v>474</v>
      </c>
      <c r="B11" t="s">
        <v>602</v>
      </c>
    </row>
    <row r="12" spans="1:3" x14ac:dyDescent="0.25">
      <c r="A12" t="s">
        <v>475</v>
      </c>
      <c r="B12" t="s">
        <v>603</v>
      </c>
    </row>
    <row r="13" spans="1:3" x14ac:dyDescent="0.25">
      <c r="A13" t="s">
        <v>476</v>
      </c>
      <c r="B13" t="s">
        <v>604</v>
      </c>
    </row>
    <row r="14" spans="1:3" x14ac:dyDescent="0.25">
      <c r="A14" t="s">
        <v>477</v>
      </c>
      <c r="B14" t="s">
        <v>605</v>
      </c>
    </row>
    <row r="15" spans="1:3" x14ac:dyDescent="0.25">
      <c r="A15" t="s">
        <v>478</v>
      </c>
      <c r="B15" t="s">
        <v>606</v>
      </c>
    </row>
    <row r="16" spans="1:3" x14ac:dyDescent="0.25">
      <c r="A16" t="s">
        <v>479</v>
      </c>
      <c r="B16" t="s">
        <v>607</v>
      </c>
    </row>
    <row r="17" spans="1:2" x14ac:dyDescent="0.25">
      <c r="A17" t="s">
        <v>480</v>
      </c>
      <c r="B17" t="s">
        <v>608</v>
      </c>
    </row>
    <row r="18" spans="1:2" x14ac:dyDescent="0.25">
      <c r="A18" t="s">
        <v>481</v>
      </c>
      <c r="B18" t="s">
        <v>609</v>
      </c>
    </row>
    <row r="19" spans="1:2" x14ac:dyDescent="0.25">
      <c r="A19" t="s">
        <v>482</v>
      </c>
      <c r="B19" t="s">
        <v>610</v>
      </c>
    </row>
    <row r="20" spans="1:2" x14ac:dyDescent="0.25">
      <c r="A20" t="s">
        <v>483</v>
      </c>
      <c r="B20" t="s">
        <v>146</v>
      </c>
    </row>
    <row r="21" spans="1:2" x14ac:dyDescent="0.25">
      <c r="A21" t="s">
        <v>484</v>
      </c>
      <c r="B21" t="s">
        <v>594</v>
      </c>
    </row>
    <row r="22" spans="1:2" x14ac:dyDescent="0.25">
      <c r="A22" t="s">
        <v>485</v>
      </c>
      <c r="B22" t="s">
        <v>595</v>
      </c>
    </row>
    <row r="23" spans="1:2" x14ac:dyDescent="0.25">
      <c r="A23" t="s">
        <v>486</v>
      </c>
    </row>
    <row r="24" spans="1:2" x14ac:dyDescent="0.25">
      <c r="A24" t="s">
        <v>487</v>
      </c>
    </row>
    <row r="25" spans="1:2" x14ac:dyDescent="0.25">
      <c r="A25" t="s">
        <v>488</v>
      </c>
    </row>
    <row r="26" spans="1:2" x14ac:dyDescent="0.25">
      <c r="A26" t="s">
        <v>489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"/>
  <sheetViews>
    <sheetView zoomScaleNormal="100" workbookViewId="0">
      <selection activeCell="D12" sqref="D12"/>
    </sheetView>
  </sheetViews>
  <sheetFormatPr defaultRowHeight="15" x14ac:dyDescent="0.25"/>
  <cols>
    <col min="1" max="1" width="16.42578125" style="4" bestFit="1" customWidth="1"/>
    <col min="2" max="2" width="29.7109375" style="4" bestFit="1" customWidth="1"/>
    <col min="3" max="3" width="9.42578125" style="4" bestFit="1" customWidth="1"/>
    <col min="4" max="4" width="10.28515625" style="4" bestFit="1" customWidth="1"/>
    <col min="5" max="5" width="15.28515625" style="4" bestFit="1" customWidth="1"/>
    <col min="6" max="6" width="21.85546875" style="4" bestFit="1" customWidth="1"/>
    <col min="7" max="7" width="10.140625" style="4" bestFit="1" customWidth="1"/>
    <col min="8" max="8" width="7.5703125" style="4" bestFit="1" customWidth="1"/>
    <col min="9" max="9" width="23.5703125" style="4" bestFit="1" customWidth="1"/>
    <col min="10" max="10" width="9.140625" style="4"/>
    <col min="11" max="11" width="21.85546875" style="4" bestFit="1" customWidth="1"/>
    <col min="12" max="12" width="10.140625" style="4" bestFit="1" customWidth="1"/>
    <col min="13" max="13" width="7.5703125" style="4" bestFit="1" customWidth="1"/>
    <col min="14" max="14" width="24.5703125" style="4" bestFit="1" customWidth="1"/>
    <col min="15" max="15" width="9.140625" style="4"/>
    <col min="16" max="16" width="21.85546875" style="4" bestFit="1" customWidth="1"/>
    <col min="17" max="17" width="10.140625" style="4" bestFit="1" customWidth="1"/>
    <col min="18" max="18" width="7.5703125" style="4" bestFit="1" customWidth="1"/>
    <col min="19" max="19" width="24.5703125" style="4" bestFit="1" customWidth="1"/>
    <col min="21" max="23" width="9.140625" style="4"/>
    <col min="24" max="24" width="16.42578125" style="4" bestFit="1" customWidth="1"/>
    <col min="25" max="25" width="9.140625" style="4"/>
    <col min="26" max="26" width="20.7109375" style="4" bestFit="1" customWidth="1"/>
    <col min="27" max="16384" width="9.140625" style="4"/>
  </cols>
  <sheetData>
    <row r="1" spans="2:5" s="5" customFormat="1" x14ac:dyDescent="0.25"/>
    <row r="2" spans="2:5" x14ac:dyDescent="0.25">
      <c r="B2" s="5" t="s">
        <v>0</v>
      </c>
      <c r="C2" s="5" t="s">
        <v>1</v>
      </c>
      <c r="D2" s="5" t="s">
        <v>2</v>
      </c>
      <c r="E2" s="5" t="s">
        <v>51</v>
      </c>
    </row>
    <row r="3" spans="2:5" x14ac:dyDescent="0.25">
      <c r="B3" s="4" t="s">
        <v>137</v>
      </c>
      <c r="C3" s="4">
        <v>4</v>
      </c>
      <c r="D3" s="4">
        <v>5</v>
      </c>
      <c r="E3" s="4">
        <v>17</v>
      </c>
    </row>
    <row r="4" spans="2:5" x14ac:dyDescent="0.25">
      <c r="B4" s="4" t="s">
        <v>384</v>
      </c>
      <c r="C4" s="4">
        <v>4</v>
      </c>
      <c r="D4" s="4">
        <v>8</v>
      </c>
      <c r="E4" s="4">
        <f>(C4-1)*D4+1</f>
        <v>25</v>
      </c>
    </row>
    <row r="5" spans="2:5" x14ac:dyDescent="0.25">
      <c r="B5" s="4" t="s">
        <v>383</v>
      </c>
      <c r="C5" s="4">
        <v>8</v>
      </c>
      <c r="D5" s="4">
        <v>18</v>
      </c>
      <c r="E5" s="4">
        <f>(C5-1)*D5+4</f>
        <v>130</v>
      </c>
    </row>
    <row r="6" spans="2:5" x14ac:dyDescent="0.25">
      <c r="B6" s="4" t="s">
        <v>382</v>
      </c>
      <c r="C6" s="4">
        <v>12</v>
      </c>
      <c r="D6" s="4">
        <v>30</v>
      </c>
      <c r="E6" s="4">
        <f>(C6-1)*D6+9</f>
        <v>339</v>
      </c>
    </row>
    <row r="7" spans="2:5" x14ac:dyDescent="0.25">
      <c r="B7" s="4" t="s">
        <v>61</v>
      </c>
      <c r="C7" s="4">
        <v>2</v>
      </c>
      <c r="D7" s="4">
        <v>3</v>
      </c>
      <c r="E7" s="4">
        <f>C7*D7</f>
        <v>6</v>
      </c>
    </row>
    <row r="8" spans="2:5" x14ac:dyDescent="0.25">
      <c r="B8" s="4" t="s">
        <v>136</v>
      </c>
      <c r="C8" s="4">
        <v>6</v>
      </c>
      <c r="D8" s="4">
        <v>6</v>
      </c>
      <c r="E8" s="4">
        <v>6</v>
      </c>
    </row>
    <row r="9" spans="2:5" x14ac:dyDescent="0.25">
      <c r="B9" s="4" t="s">
        <v>381</v>
      </c>
      <c r="C9" s="4">
        <v>30</v>
      </c>
      <c r="D9" s="4">
        <v>24</v>
      </c>
      <c r="E9" s="4">
        <v>47</v>
      </c>
    </row>
    <row r="10" spans="2:5" x14ac:dyDescent="0.25">
      <c r="B10" s="4" t="s">
        <v>447</v>
      </c>
      <c r="C10" s="4">
        <v>60</v>
      </c>
      <c r="D10" s="4">
        <v>78</v>
      </c>
    </row>
    <row r="11" spans="2:5" x14ac:dyDescent="0.25">
      <c r="B11" s="20" t="s">
        <v>415</v>
      </c>
      <c r="C11" s="4">
        <v>72</v>
      </c>
      <c r="D11" s="4">
        <v>102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opLeftCell="A3" workbookViewId="0">
      <selection activeCell="A44" sqref="A44"/>
    </sheetView>
  </sheetViews>
  <sheetFormatPr defaultRowHeight="15" x14ac:dyDescent="0.25"/>
  <cols>
    <col min="1" max="1" width="22.5703125" style="1" bestFit="1" customWidth="1"/>
    <col min="2" max="2" width="22" style="1" bestFit="1" customWidth="1"/>
    <col min="3" max="3" width="9.140625" style="1"/>
    <col min="4" max="4" width="10.7109375" style="1" customWidth="1"/>
    <col min="5" max="5" width="22.140625" style="1" bestFit="1" customWidth="1"/>
    <col min="6" max="6" width="13.42578125" style="1" customWidth="1"/>
    <col min="7" max="10" width="9.140625" style="1"/>
    <col min="11" max="11" width="34.42578125" style="1" bestFit="1" customWidth="1"/>
    <col min="12" max="16384" width="9.140625" style="1"/>
  </cols>
  <sheetData>
    <row r="1" spans="1:11" x14ac:dyDescent="0.25">
      <c r="A1" s="49" t="s">
        <v>3</v>
      </c>
      <c r="B1" s="49"/>
      <c r="D1" s="49" t="s">
        <v>13</v>
      </c>
      <c r="E1" s="49"/>
      <c r="F1" s="49"/>
    </row>
    <row r="2" spans="1:11" x14ac:dyDescent="0.25">
      <c r="A2" s="2" t="s">
        <v>0</v>
      </c>
      <c r="B2" s="2" t="s">
        <v>4</v>
      </c>
      <c r="D2" s="2" t="s">
        <v>0</v>
      </c>
      <c r="E2" s="2" t="s">
        <v>14</v>
      </c>
      <c r="F2" s="2" t="s">
        <v>15</v>
      </c>
    </row>
    <row r="3" spans="1:11" x14ac:dyDescent="0.25">
      <c r="A3" s="1" t="s">
        <v>5</v>
      </c>
      <c r="B3" s="1" t="s">
        <v>6</v>
      </c>
      <c r="D3" s="1" t="s">
        <v>5</v>
      </c>
      <c r="E3" s="1" t="s">
        <v>16</v>
      </c>
      <c r="F3" s="1" t="s">
        <v>17</v>
      </c>
    </row>
    <row r="4" spans="1:11" x14ac:dyDescent="0.25">
      <c r="A4" s="1" t="s">
        <v>7</v>
      </c>
      <c r="B4" s="1" t="s">
        <v>8</v>
      </c>
      <c r="D4" s="1" t="s">
        <v>5</v>
      </c>
      <c r="E4" s="1" t="s">
        <v>18</v>
      </c>
      <c r="F4" s="1" t="s">
        <v>19</v>
      </c>
      <c r="K4" s="3"/>
    </row>
    <row r="5" spans="1:11" x14ac:dyDescent="0.25">
      <c r="A5" s="1" t="s">
        <v>10</v>
      </c>
      <c r="B5" s="1" t="s">
        <v>9</v>
      </c>
      <c r="D5" s="1" t="s">
        <v>5</v>
      </c>
      <c r="E5" s="1" t="s">
        <v>20</v>
      </c>
      <c r="F5" s="1" t="s">
        <v>22</v>
      </c>
    </row>
    <row r="6" spans="1:11" x14ac:dyDescent="0.25">
      <c r="A6" s="1" t="s">
        <v>12</v>
      </c>
      <c r="B6" s="1" t="s">
        <v>11</v>
      </c>
      <c r="D6" s="1" t="s">
        <v>5</v>
      </c>
      <c r="E6" s="1" t="s">
        <v>21</v>
      </c>
      <c r="F6" s="1" t="s">
        <v>23</v>
      </c>
    </row>
    <row r="7" spans="1:11" x14ac:dyDescent="0.25">
      <c r="D7" s="1" t="s">
        <v>24</v>
      </c>
      <c r="E7" s="1" t="s">
        <v>26</v>
      </c>
      <c r="F7" s="1" t="s">
        <v>31</v>
      </c>
    </row>
    <row r="8" spans="1:11" x14ac:dyDescent="0.25">
      <c r="D8" s="1" t="s">
        <v>24</v>
      </c>
      <c r="E8" s="1" t="s">
        <v>27</v>
      </c>
      <c r="F8" s="1" t="s">
        <v>32</v>
      </c>
    </row>
    <row r="9" spans="1:11" x14ac:dyDescent="0.25">
      <c r="D9" s="1" t="s">
        <v>24</v>
      </c>
      <c r="E9" s="1" t="s">
        <v>28</v>
      </c>
      <c r="F9" s="1" t="s">
        <v>30</v>
      </c>
    </row>
    <row r="10" spans="1:11" x14ac:dyDescent="0.25">
      <c r="D10" s="1" t="s">
        <v>24</v>
      </c>
      <c r="E10" s="1" t="s">
        <v>29</v>
      </c>
      <c r="F10" s="1" t="s">
        <v>33</v>
      </c>
    </row>
    <row r="11" spans="1:11" x14ac:dyDescent="0.25">
      <c r="D11" s="1" t="s">
        <v>24</v>
      </c>
      <c r="E11" s="1" t="s">
        <v>34</v>
      </c>
      <c r="F11" s="1" t="s">
        <v>17</v>
      </c>
    </row>
    <row r="12" spans="1:11" x14ac:dyDescent="0.25">
      <c r="D12" s="1" t="s">
        <v>24</v>
      </c>
      <c r="E12" s="1" t="s">
        <v>35</v>
      </c>
      <c r="F12" s="1" t="s">
        <v>38</v>
      </c>
    </row>
    <row r="13" spans="1:11" x14ac:dyDescent="0.25">
      <c r="D13" s="1" t="s">
        <v>24</v>
      </c>
      <c r="E13" s="1" t="s">
        <v>36</v>
      </c>
      <c r="F13" s="1" t="s">
        <v>39</v>
      </c>
    </row>
    <row r="14" spans="1:11" x14ac:dyDescent="0.25">
      <c r="D14" s="1" t="s">
        <v>24</v>
      </c>
      <c r="E14" s="1" t="s">
        <v>37</v>
      </c>
      <c r="F14" s="1" t="s">
        <v>25</v>
      </c>
    </row>
  </sheetData>
  <mergeCells count="2">
    <mergeCell ref="A1:B1"/>
    <mergeCell ref="D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showGridLines="0" workbookViewId="0">
      <selection activeCell="E19" sqref="E19"/>
    </sheetView>
  </sheetViews>
  <sheetFormatPr defaultRowHeight="15" x14ac:dyDescent="0.25"/>
  <cols>
    <col min="1" max="1" width="26.85546875" bestFit="1" customWidth="1"/>
    <col min="2" max="2" width="7" bestFit="1" customWidth="1"/>
    <col min="3" max="3" width="8.42578125" bestFit="1" customWidth="1"/>
    <col min="6" max="6" width="21.85546875" bestFit="1" customWidth="1"/>
    <col min="7" max="7" width="17.42578125" customWidth="1"/>
    <col min="9" max="9" width="15.140625" customWidth="1"/>
    <col min="12" max="12" width="24.7109375" customWidth="1"/>
    <col min="13" max="13" width="23.42578125" customWidth="1"/>
    <col min="15" max="15" width="24.85546875" customWidth="1"/>
    <col min="16" max="16" width="17.7109375" customWidth="1"/>
    <col min="21" max="21" width="12.7109375" style="4" bestFit="1" customWidth="1"/>
    <col min="22" max="23" width="9.140625" style="4"/>
  </cols>
  <sheetData>
    <row r="1" spans="1:23" x14ac:dyDescent="0.25">
      <c r="A1" s="6" t="s">
        <v>41</v>
      </c>
      <c r="B1" s="6" t="s">
        <v>42</v>
      </c>
      <c r="C1" s="7" t="s">
        <v>43</v>
      </c>
      <c r="F1" s="52"/>
      <c r="G1" s="52"/>
      <c r="I1" s="53" t="s">
        <v>52</v>
      </c>
      <c r="J1" s="53"/>
      <c r="L1" s="7" t="s">
        <v>62</v>
      </c>
      <c r="U1" s="53" t="s">
        <v>92</v>
      </c>
      <c r="V1" s="53"/>
      <c r="W1" s="53"/>
    </row>
    <row r="2" spans="1:23" x14ac:dyDescent="0.25">
      <c r="A2" t="s">
        <v>44</v>
      </c>
      <c r="B2">
        <v>1</v>
      </c>
      <c r="C2" t="s">
        <v>47</v>
      </c>
      <c r="F2" s="22"/>
      <c r="G2" s="22"/>
      <c r="I2" s="8" t="s">
        <v>53</v>
      </c>
      <c r="J2" s="8" t="s">
        <v>54</v>
      </c>
      <c r="L2" s="54" t="s">
        <v>63</v>
      </c>
      <c r="M2" s="54"/>
      <c r="N2" s="54"/>
      <c r="O2" s="54"/>
      <c r="U2" s="4" t="s">
        <v>93</v>
      </c>
      <c r="V2" s="4" t="s">
        <v>94</v>
      </c>
      <c r="W2" s="4" t="s">
        <v>43</v>
      </c>
    </row>
    <row r="3" spans="1:23" x14ac:dyDescent="0.25">
      <c r="A3" t="s">
        <v>45</v>
      </c>
      <c r="B3">
        <v>1</v>
      </c>
      <c r="C3" t="s">
        <v>40</v>
      </c>
      <c r="F3" s="22"/>
      <c r="G3" s="22"/>
      <c r="I3" t="s">
        <v>57</v>
      </c>
      <c r="J3">
        <v>0</v>
      </c>
      <c r="L3" s="51" t="s">
        <v>64</v>
      </c>
      <c r="M3" s="51"/>
      <c r="N3" s="51"/>
      <c r="O3" s="51"/>
      <c r="P3" s="21"/>
      <c r="Q3" s="21"/>
      <c r="U3" s="4">
        <v>0</v>
      </c>
      <c r="V3" s="4" t="s">
        <v>95</v>
      </c>
      <c r="W3" s="4" t="s">
        <v>47</v>
      </c>
    </row>
    <row r="4" spans="1:23" x14ac:dyDescent="0.25">
      <c r="A4" t="s">
        <v>46</v>
      </c>
      <c r="B4">
        <v>1</v>
      </c>
      <c r="C4" t="s">
        <v>48</v>
      </c>
      <c r="F4" s="22"/>
      <c r="G4" s="23"/>
      <c r="I4" t="s">
        <v>55</v>
      </c>
      <c r="J4">
        <v>1</v>
      </c>
      <c r="U4" s="4">
        <v>1</v>
      </c>
      <c r="V4" s="4" t="s">
        <v>96</v>
      </c>
      <c r="W4" s="4" t="s">
        <v>97</v>
      </c>
    </row>
    <row r="5" spans="1:23" ht="15.75" thickBot="1" x14ac:dyDescent="0.3">
      <c r="I5" t="s">
        <v>59</v>
      </c>
      <c r="J5">
        <v>2</v>
      </c>
      <c r="U5" s="4">
        <v>2</v>
      </c>
      <c r="V5" s="4" t="s">
        <v>98</v>
      </c>
      <c r="W5" s="4" t="s">
        <v>99</v>
      </c>
    </row>
    <row r="6" spans="1:23" ht="19.5" thickBot="1" x14ac:dyDescent="0.35">
      <c r="I6" t="s">
        <v>56</v>
      </c>
      <c r="J6">
        <v>3</v>
      </c>
      <c r="L6" s="55" t="s">
        <v>91</v>
      </c>
      <c r="M6" s="56"/>
      <c r="U6" s="4">
        <v>3</v>
      </c>
      <c r="V6" s="4" t="s">
        <v>100</v>
      </c>
      <c r="W6" s="4" t="s">
        <v>40</v>
      </c>
    </row>
    <row r="7" spans="1:23" ht="15.75" thickTop="1" x14ac:dyDescent="0.25">
      <c r="I7" t="s">
        <v>60</v>
      </c>
      <c r="J7">
        <v>4</v>
      </c>
      <c r="L7" s="18" t="s">
        <v>138</v>
      </c>
      <c r="M7" s="19" t="s">
        <v>110</v>
      </c>
      <c r="U7" s="4" t="s">
        <v>101</v>
      </c>
    </row>
    <row r="8" spans="1:23" x14ac:dyDescent="0.25">
      <c r="I8" t="s">
        <v>58</v>
      </c>
      <c r="J8">
        <v>5</v>
      </c>
      <c r="L8" s="14" t="s">
        <v>145</v>
      </c>
      <c r="M8" s="15" t="s">
        <v>111</v>
      </c>
      <c r="U8" s="4" t="s">
        <v>102</v>
      </c>
      <c r="V8" s="4" t="s">
        <v>103</v>
      </c>
      <c r="W8" s="4" t="s">
        <v>99</v>
      </c>
    </row>
    <row r="9" spans="1:23" x14ac:dyDescent="0.25">
      <c r="L9" s="14" t="s">
        <v>97</v>
      </c>
      <c r="M9" s="15" t="s">
        <v>111</v>
      </c>
      <c r="U9" s="4" t="s">
        <v>104</v>
      </c>
      <c r="V9" s="4" t="s">
        <v>105</v>
      </c>
      <c r="W9" s="4" t="s">
        <v>40</v>
      </c>
    </row>
    <row r="10" spans="1:23" x14ac:dyDescent="0.25">
      <c r="L10" s="14" t="s">
        <v>99</v>
      </c>
      <c r="M10" s="15" t="s">
        <v>6</v>
      </c>
      <c r="U10" s="4" t="s">
        <v>108</v>
      </c>
      <c r="V10" s="4" t="s">
        <v>106</v>
      </c>
      <c r="W10" s="4" t="s">
        <v>47</v>
      </c>
    </row>
    <row r="11" spans="1:23" ht="15.75" thickBot="1" x14ac:dyDescent="0.3">
      <c r="L11" s="16" t="s">
        <v>40</v>
      </c>
      <c r="M11" s="17" t="s">
        <v>112</v>
      </c>
      <c r="U11" s="4" t="s">
        <v>109</v>
      </c>
      <c r="V11" s="4" t="s">
        <v>107</v>
      </c>
      <c r="W11" s="4" t="s">
        <v>97</v>
      </c>
    </row>
    <row r="12" spans="1:23" ht="15.75" thickBot="1" x14ac:dyDescent="0.3">
      <c r="U12" s="4" t="s">
        <v>101</v>
      </c>
    </row>
    <row r="13" spans="1:23" x14ac:dyDescent="0.25">
      <c r="B13" s="24" t="s">
        <v>65</v>
      </c>
      <c r="C13" s="25"/>
      <c r="D13" s="25"/>
      <c r="E13" s="25"/>
      <c r="F13" s="25"/>
      <c r="G13" s="25"/>
      <c r="H13" s="26"/>
      <c r="L13" s="7"/>
    </row>
    <row r="14" spans="1:23" ht="15.75" thickBot="1" x14ac:dyDescent="0.3">
      <c r="B14" s="60" t="s">
        <v>66</v>
      </c>
      <c r="C14" s="61"/>
      <c r="D14" s="61"/>
      <c r="E14" s="61"/>
      <c r="F14" s="61"/>
      <c r="G14" s="61"/>
      <c r="H14" s="62"/>
    </row>
    <row r="16" spans="1:23" ht="15.75" thickBot="1" x14ac:dyDescent="0.3"/>
    <row r="17" spans="1:16" x14ac:dyDescent="0.25">
      <c r="A17" s="24" t="s">
        <v>227</v>
      </c>
      <c r="B17" s="25"/>
      <c r="C17" s="25"/>
      <c r="D17" s="25"/>
      <c r="E17" s="26"/>
    </row>
    <row r="18" spans="1:16" ht="15.75" thickBot="1" x14ac:dyDescent="0.3">
      <c r="A18" s="57" t="s">
        <v>228</v>
      </c>
      <c r="B18" s="58"/>
      <c r="C18" s="58"/>
      <c r="D18" s="58"/>
      <c r="E18" s="59"/>
    </row>
    <row r="20" spans="1:16" ht="15.75" thickBot="1" x14ac:dyDescent="0.3"/>
    <row r="21" spans="1:16" ht="19.5" thickBot="1" x14ac:dyDescent="0.35">
      <c r="A21" s="7" t="s">
        <v>385</v>
      </c>
      <c r="L21" s="55" t="s">
        <v>141</v>
      </c>
      <c r="M21" s="56"/>
      <c r="O21" s="55" t="s">
        <v>139</v>
      </c>
      <c r="P21" s="56"/>
    </row>
    <row r="22" spans="1:16" ht="15.75" thickTop="1" x14ac:dyDescent="0.25">
      <c r="A22" s="51" t="s">
        <v>454</v>
      </c>
      <c r="B22" s="51"/>
      <c r="C22" s="51"/>
      <c r="D22" s="51"/>
      <c r="E22" s="51"/>
      <c r="F22" s="51"/>
      <c r="G22" s="51"/>
      <c r="H22" s="21"/>
      <c r="I22" s="21"/>
      <c r="L22" s="18" t="s">
        <v>140</v>
      </c>
      <c r="M22" s="19" t="s">
        <v>110</v>
      </c>
      <c r="O22" s="18" t="s">
        <v>140</v>
      </c>
      <c r="P22" s="19" t="s">
        <v>110</v>
      </c>
    </row>
    <row r="23" spans="1:16" x14ac:dyDescent="0.25">
      <c r="A23" t="s">
        <v>386</v>
      </c>
      <c r="L23" s="14" t="s">
        <v>47</v>
      </c>
      <c r="M23" s="15" t="s">
        <v>142</v>
      </c>
      <c r="O23" s="14" t="s">
        <v>47</v>
      </c>
      <c r="P23" s="15" t="s">
        <v>111</v>
      </c>
    </row>
    <row r="24" spans="1:16" x14ac:dyDescent="0.25">
      <c r="A24" s="50" t="s">
        <v>416</v>
      </c>
      <c r="B24" s="50"/>
      <c r="C24" s="50"/>
      <c r="D24" s="50"/>
      <c r="E24" s="50"/>
      <c r="F24" s="50"/>
      <c r="G24" s="50"/>
      <c r="H24" s="50"/>
      <c r="L24" s="14" t="s">
        <v>97</v>
      </c>
      <c r="M24" s="15" t="s">
        <v>6</v>
      </c>
      <c r="O24" s="14" t="s">
        <v>97</v>
      </c>
      <c r="P24" s="15" t="s">
        <v>6</v>
      </c>
    </row>
    <row r="25" spans="1:16" x14ac:dyDescent="0.25">
      <c r="A25" s="50"/>
      <c r="B25" s="50"/>
      <c r="C25" s="50"/>
      <c r="D25" s="50"/>
      <c r="E25" s="50"/>
      <c r="F25" s="50"/>
      <c r="G25" s="50"/>
      <c r="H25" s="50"/>
      <c r="L25" s="14" t="s">
        <v>99</v>
      </c>
      <c r="M25" s="15" t="s">
        <v>143</v>
      </c>
      <c r="O25" s="14" t="s">
        <v>99</v>
      </c>
      <c r="P25" s="15" t="s">
        <v>112</v>
      </c>
    </row>
    <row r="26" spans="1:16" ht="15.75" thickBot="1" x14ac:dyDescent="0.3">
      <c r="A26" t="s">
        <v>419</v>
      </c>
      <c r="L26" s="16" t="s">
        <v>144</v>
      </c>
      <c r="M26" s="17" t="s">
        <v>143</v>
      </c>
      <c r="O26" s="16" t="s">
        <v>144</v>
      </c>
      <c r="P26" s="17" t="s">
        <v>112</v>
      </c>
    </row>
    <row r="27" spans="1:16" x14ac:dyDescent="0.25">
      <c r="A27" t="s">
        <v>420</v>
      </c>
    </row>
  </sheetData>
  <mergeCells count="12">
    <mergeCell ref="A24:H25"/>
    <mergeCell ref="A22:G22"/>
    <mergeCell ref="F1:G1"/>
    <mergeCell ref="I1:J1"/>
    <mergeCell ref="U1:W1"/>
    <mergeCell ref="L2:O2"/>
    <mergeCell ref="L3:O3"/>
    <mergeCell ref="L6:M6"/>
    <mergeCell ref="O21:P21"/>
    <mergeCell ref="L21:M21"/>
    <mergeCell ref="A18:E18"/>
    <mergeCell ref="B14:H1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1"/>
  <sheetViews>
    <sheetView topLeftCell="A16" workbookViewId="0">
      <selection activeCell="Z21" sqref="Z21:AB21"/>
    </sheetView>
  </sheetViews>
  <sheetFormatPr defaultRowHeight="15" x14ac:dyDescent="0.25"/>
  <cols>
    <col min="1" max="1" width="25.28515625" style="4" bestFit="1" customWidth="1"/>
    <col min="2" max="5" width="4.85546875" style="4" bestFit="1" customWidth="1"/>
    <col min="6" max="9" width="4" style="4" bestFit="1" customWidth="1"/>
    <col min="10" max="10" width="5" style="4" bestFit="1" customWidth="1"/>
    <col min="11" max="11" width="8" style="4" customWidth="1"/>
    <col min="12" max="12" width="25.28515625" style="4" bestFit="1" customWidth="1"/>
    <col min="13" max="14" width="4.85546875" style="4" bestFit="1" customWidth="1"/>
    <col min="15" max="16" width="4.85546875" bestFit="1" customWidth="1"/>
    <col min="17" max="20" width="4" bestFit="1" customWidth="1"/>
    <col min="21" max="21" width="5" bestFit="1" customWidth="1"/>
    <col min="23" max="23" width="24.5703125" bestFit="1" customWidth="1"/>
    <col min="24" max="27" width="4.85546875" bestFit="1" customWidth="1"/>
    <col min="28" max="31" width="4" bestFit="1" customWidth="1"/>
    <col min="32" max="32" width="5" bestFit="1" customWidth="1"/>
  </cols>
  <sheetData>
    <row r="1" spans="1:34" ht="18.75" x14ac:dyDescent="0.3">
      <c r="A1" s="64" t="s">
        <v>129</v>
      </c>
      <c r="B1" s="64"/>
      <c r="C1" s="64"/>
      <c r="D1" s="64"/>
      <c r="E1" s="64"/>
      <c r="F1" s="64"/>
      <c r="G1" s="64"/>
      <c r="H1" s="64"/>
      <c r="I1" s="64"/>
      <c r="J1" s="64"/>
      <c r="K1" s="5"/>
      <c r="L1" s="64" t="s">
        <v>128</v>
      </c>
      <c r="M1" s="64"/>
      <c r="N1" s="64"/>
      <c r="O1" s="64"/>
      <c r="P1" s="64"/>
      <c r="Q1" s="64"/>
      <c r="R1" s="64"/>
      <c r="S1" s="64"/>
      <c r="T1" s="64"/>
      <c r="U1" s="64"/>
      <c r="V1" s="5"/>
      <c r="W1" s="64" t="s">
        <v>127</v>
      </c>
      <c r="X1" s="64"/>
      <c r="Y1" s="64"/>
      <c r="Z1" s="64"/>
      <c r="AA1" s="64"/>
      <c r="AB1" s="64"/>
      <c r="AC1" s="64"/>
      <c r="AD1" s="64"/>
      <c r="AE1" s="64"/>
      <c r="AF1" s="4"/>
    </row>
    <row r="2" spans="1:34" x14ac:dyDescent="0.25">
      <c r="A2" s="11" t="s">
        <v>226</v>
      </c>
      <c r="B2" s="5" t="s">
        <v>79</v>
      </c>
      <c r="C2" s="5" t="s">
        <v>80</v>
      </c>
      <c r="D2" s="5" t="s">
        <v>81</v>
      </c>
      <c r="E2" s="5" t="s">
        <v>82</v>
      </c>
      <c r="F2" s="5" t="s">
        <v>85</v>
      </c>
      <c r="G2" s="5" t="s">
        <v>86</v>
      </c>
      <c r="H2" s="5" t="s">
        <v>87</v>
      </c>
      <c r="I2" s="5" t="s">
        <v>88</v>
      </c>
      <c r="J2" s="11" t="s">
        <v>122</v>
      </c>
      <c r="L2" s="11" t="s">
        <v>226</v>
      </c>
      <c r="M2" s="11" t="s">
        <v>79</v>
      </c>
      <c r="N2" s="11" t="s">
        <v>80</v>
      </c>
      <c r="O2" s="11" t="s">
        <v>81</v>
      </c>
      <c r="P2" s="11" t="s">
        <v>82</v>
      </c>
      <c r="Q2" s="11" t="s">
        <v>85</v>
      </c>
      <c r="R2" s="11" t="s">
        <v>86</v>
      </c>
      <c r="S2" s="11" t="s">
        <v>87</v>
      </c>
      <c r="T2" s="11" t="s">
        <v>88</v>
      </c>
      <c r="U2" s="11" t="s">
        <v>122</v>
      </c>
      <c r="V2" s="4"/>
      <c r="W2" s="11" t="s">
        <v>226</v>
      </c>
      <c r="X2" s="11" t="s">
        <v>79</v>
      </c>
      <c r="Y2" s="11" t="s">
        <v>80</v>
      </c>
      <c r="Z2" s="11" t="s">
        <v>81</v>
      </c>
      <c r="AA2" s="11" t="s">
        <v>82</v>
      </c>
      <c r="AB2" s="11" t="s">
        <v>85</v>
      </c>
      <c r="AC2" s="11" t="s">
        <v>86</v>
      </c>
      <c r="AD2" s="11" t="s">
        <v>87</v>
      </c>
      <c r="AE2" s="11" t="s">
        <v>88</v>
      </c>
      <c r="AF2" s="11" t="s">
        <v>122</v>
      </c>
    </row>
    <row r="3" spans="1:34" x14ac:dyDescent="0.25">
      <c r="A3" s="4" t="s">
        <v>78</v>
      </c>
      <c r="B3" s="4">
        <v>0</v>
      </c>
      <c r="C3" s="4">
        <v>1</v>
      </c>
      <c r="D3" s="4">
        <v>2</v>
      </c>
      <c r="E3" s="4">
        <v>3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L3" s="4" t="s">
        <v>120</v>
      </c>
      <c r="M3" s="4">
        <v>4</v>
      </c>
      <c r="N3" s="4">
        <v>5</v>
      </c>
      <c r="O3" s="4">
        <v>6</v>
      </c>
      <c r="P3" s="4">
        <v>7</v>
      </c>
      <c r="Q3" s="4">
        <v>4</v>
      </c>
      <c r="R3" s="4">
        <v>5</v>
      </c>
      <c r="S3" s="4">
        <v>6</v>
      </c>
      <c r="T3" s="4">
        <v>7</v>
      </c>
      <c r="U3" s="4">
        <v>8</v>
      </c>
      <c r="V3" s="4"/>
      <c r="W3" s="4" t="s">
        <v>124</v>
      </c>
      <c r="X3" s="4">
        <v>8</v>
      </c>
      <c r="Y3" s="4">
        <v>9</v>
      </c>
      <c r="Z3" s="4">
        <v>10</v>
      </c>
      <c r="AA3" s="4">
        <v>11</v>
      </c>
      <c r="AB3" s="4">
        <v>5</v>
      </c>
      <c r="AC3" s="4">
        <v>6</v>
      </c>
      <c r="AD3" s="4">
        <v>7</v>
      </c>
      <c r="AE3" s="4">
        <v>8</v>
      </c>
      <c r="AF3" s="4">
        <v>9</v>
      </c>
    </row>
    <row r="4" spans="1:34" x14ac:dyDescent="0.25">
      <c r="A4" s="11" t="s">
        <v>225</v>
      </c>
      <c r="B4" s="11" t="s">
        <v>146</v>
      </c>
      <c r="C4" s="11" t="s">
        <v>147</v>
      </c>
      <c r="D4" s="6" t="s">
        <v>160</v>
      </c>
      <c r="E4" s="21"/>
      <c r="L4" s="4" t="s">
        <v>121</v>
      </c>
      <c r="M4" s="4">
        <v>4</v>
      </c>
      <c r="N4" s="4">
        <v>5</v>
      </c>
      <c r="O4" s="4">
        <v>6</v>
      </c>
      <c r="P4" s="4">
        <v>7</v>
      </c>
      <c r="Q4" s="4">
        <v>13</v>
      </c>
      <c r="R4" s="4">
        <v>14</v>
      </c>
      <c r="S4" s="4">
        <v>15</v>
      </c>
      <c r="T4" s="4">
        <v>16</v>
      </c>
      <c r="U4" s="4">
        <v>17</v>
      </c>
      <c r="V4" s="4"/>
      <c r="W4" s="4" t="s">
        <v>125</v>
      </c>
      <c r="X4" s="4">
        <v>8</v>
      </c>
      <c r="Y4" s="4">
        <v>9</v>
      </c>
      <c r="Z4" s="4">
        <v>10</v>
      </c>
      <c r="AA4" s="4">
        <v>11</v>
      </c>
      <c r="AB4" s="4">
        <v>15</v>
      </c>
      <c r="AC4" s="4">
        <v>16</v>
      </c>
      <c r="AD4" s="4">
        <v>17</v>
      </c>
      <c r="AE4" s="4">
        <v>18</v>
      </c>
      <c r="AF4" s="4">
        <v>19</v>
      </c>
    </row>
    <row r="5" spans="1:34" x14ac:dyDescent="0.25">
      <c r="A5" s="4" t="s">
        <v>148</v>
      </c>
      <c r="B5" s="4">
        <v>3</v>
      </c>
      <c r="C5" s="4">
        <v>0</v>
      </c>
      <c r="D5" s="63">
        <v>9</v>
      </c>
      <c r="E5" s="63"/>
      <c r="F5" s="63"/>
      <c r="L5" s="4" t="s">
        <v>78</v>
      </c>
      <c r="M5" s="4">
        <v>0</v>
      </c>
      <c r="N5" s="4">
        <v>1</v>
      </c>
      <c r="O5" s="4">
        <v>2</v>
      </c>
      <c r="P5" s="4">
        <v>3</v>
      </c>
      <c r="Q5" s="4">
        <v>4</v>
      </c>
      <c r="R5" s="4">
        <v>5</v>
      </c>
      <c r="S5" s="4">
        <v>6</v>
      </c>
      <c r="T5" s="4">
        <v>7</v>
      </c>
      <c r="U5" s="4">
        <v>8</v>
      </c>
      <c r="V5" s="4"/>
      <c r="W5" s="4" t="s">
        <v>126</v>
      </c>
      <c r="X5" s="4">
        <v>8</v>
      </c>
      <c r="Y5" s="4">
        <v>9</v>
      </c>
      <c r="Z5" s="4">
        <v>10</v>
      </c>
      <c r="AA5" s="4">
        <v>11</v>
      </c>
      <c r="AB5" s="4">
        <v>25</v>
      </c>
      <c r="AC5" s="4">
        <v>26</v>
      </c>
      <c r="AD5" s="4">
        <v>27</v>
      </c>
      <c r="AE5" s="4">
        <v>28</v>
      </c>
      <c r="AF5" s="4">
        <v>29</v>
      </c>
    </row>
    <row r="6" spans="1:34" x14ac:dyDescent="0.25">
      <c r="A6" s="4" t="s">
        <v>149</v>
      </c>
      <c r="B6" s="4">
        <v>3</v>
      </c>
      <c r="C6" s="4">
        <v>1</v>
      </c>
      <c r="D6" s="63">
        <v>10</v>
      </c>
      <c r="E6" s="63"/>
      <c r="F6" s="63"/>
      <c r="L6" s="4" t="s">
        <v>119</v>
      </c>
      <c r="M6" s="4">
        <v>0</v>
      </c>
      <c r="N6" s="4">
        <v>1</v>
      </c>
      <c r="O6" s="4">
        <v>2</v>
      </c>
      <c r="P6" s="4">
        <v>3</v>
      </c>
      <c r="Q6" s="4">
        <v>13</v>
      </c>
      <c r="R6" s="4">
        <v>14</v>
      </c>
      <c r="S6" s="4">
        <v>15</v>
      </c>
      <c r="T6" s="4">
        <v>16</v>
      </c>
      <c r="U6" s="4">
        <v>17</v>
      </c>
      <c r="V6" s="4"/>
      <c r="W6" s="4" t="s">
        <v>121</v>
      </c>
      <c r="X6" s="4">
        <v>4</v>
      </c>
      <c r="Y6" s="4">
        <v>5</v>
      </c>
      <c r="Z6" s="4">
        <v>6</v>
      </c>
      <c r="AA6" s="4">
        <v>7</v>
      </c>
      <c r="AB6" s="4">
        <v>5</v>
      </c>
      <c r="AC6" s="4">
        <v>6</v>
      </c>
      <c r="AD6" s="4">
        <v>7</v>
      </c>
      <c r="AE6" s="4">
        <v>8</v>
      </c>
      <c r="AF6" s="4">
        <v>9</v>
      </c>
    </row>
    <row r="7" spans="1:34" x14ac:dyDescent="0.25">
      <c r="A7" s="4" t="s">
        <v>150</v>
      </c>
      <c r="B7" s="4">
        <v>3</v>
      </c>
      <c r="C7" s="4">
        <v>2</v>
      </c>
      <c r="D7" s="63">
        <v>11</v>
      </c>
      <c r="E7" s="63"/>
      <c r="F7" s="63"/>
      <c r="L7" s="11" t="s">
        <v>225</v>
      </c>
      <c r="M7" s="11" t="s">
        <v>146</v>
      </c>
      <c r="N7" s="11" t="s">
        <v>147</v>
      </c>
      <c r="O7" s="53" t="s">
        <v>160</v>
      </c>
      <c r="P7" s="53"/>
      <c r="Q7" s="53"/>
      <c r="R7" s="4"/>
      <c r="S7" s="4"/>
      <c r="T7" s="4"/>
      <c r="U7" s="4"/>
      <c r="V7" s="4"/>
      <c r="W7" s="4" t="s">
        <v>122</v>
      </c>
      <c r="X7" s="4">
        <v>4</v>
      </c>
      <c r="Y7" s="4">
        <v>5</v>
      </c>
      <c r="Z7" s="4">
        <v>6</v>
      </c>
      <c r="AA7" s="4">
        <v>7</v>
      </c>
      <c r="AB7" s="4">
        <v>15</v>
      </c>
      <c r="AC7" s="4">
        <v>16</v>
      </c>
      <c r="AD7" s="4">
        <v>17</v>
      </c>
      <c r="AE7" s="4">
        <v>18</v>
      </c>
      <c r="AF7" s="4">
        <v>19</v>
      </c>
    </row>
    <row r="8" spans="1:34" x14ac:dyDescent="0.25">
      <c r="A8" s="4" t="s">
        <v>151</v>
      </c>
      <c r="B8" s="4">
        <v>2</v>
      </c>
      <c r="C8" s="4">
        <v>0</v>
      </c>
      <c r="D8" s="63">
        <v>6</v>
      </c>
      <c r="E8" s="63"/>
      <c r="F8" s="63"/>
      <c r="L8" s="4" t="s">
        <v>193</v>
      </c>
      <c r="M8" s="4">
        <v>7</v>
      </c>
      <c r="N8" s="4">
        <v>0</v>
      </c>
      <c r="O8" s="63">
        <v>56</v>
      </c>
      <c r="P8" s="63"/>
      <c r="Q8" s="63"/>
      <c r="R8" s="4"/>
      <c r="S8" s="4"/>
      <c r="T8" s="4"/>
      <c r="U8" s="4"/>
      <c r="V8" s="4"/>
      <c r="W8" s="4" t="s">
        <v>123</v>
      </c>
      <c r="X8" s="4">
        <v>4</v>
      </c>
      <c r="Y8" s="4">
        <v>5</v>
      </c>
      <c r="Z8" s="4">
        <v>6</v>
      </c>
      <c r="AA8" s="4">
        <v>7</v>
      </c>
      <c r="AB8" s="4">
        <v>25</v>
      </c>
      <c r="AC8" s="4">
        <v>26</v>
      </c>
      <c r="AD8" s="4">
        <v>27</v>
      </c>
      <c r="AE8" s="4">
        <v>28</v>
      </c>
      <c r="AF8" s="4">
        <v>29</v>
      </c>
    </row>
    <row r="9" spans="1:34" x14ac:dyDescent="0.25">
      <c r="A9" s="4" t="s">
        <v>152</v>
      </c>
      <c r="B9" s="4">
        <v>2</v>
      </c>
      <c r="C9" s="4">
        <v>1</v>
      </c>
      <c r="D9" s="63">
        <v>7</v>
      </c>
      <c r="E9" s="63"/>
      <c r="F9" s="63"/>
      <c r="L9" s="4" t="s">
        <v>194</v>
      </c>
      <c r="M9" s="4">
        <v>7</v>
      </c>
      <c r="N9" s="4">
        <v>1</v>
      </c>
      <c r="O9" s="63">
        <v>57</v>
      </c>
      <c r="P9" s="63"/>
      <c r="Q9" s="63"/>
      <c r="R9" s="4"/>
      <c r="S9" s="4"/>
      <c r="T9" s="4"/>
      <c r="U9" s="4"/>
      <c r="V9" s="4"/>
      <c r="W9" s="4" t="s">
        <v>78</v>
      </c>
      <c r="X9" s="4">
        <v>0</v>
      </c>
      <c r="Y9" s="4">
        <v>1</v>
      </c>
      <c r="Z9" s="4">
        <v>2</v>
      </c>
      <c r="AA9" s="4">
        <v>3</v>
      </c>
      <c r="AB9" s="4">
        <v>5</v>
      </c>
      <c r="AC9" s="4">
        <v>6</v>
      </c>
      <c r="AD9" s="4">
        <v>7</v>
      </c>
      <c r="AE9" s="4">
        <v>8</v>
      </c>
      <c r="AF9" s="4">
        <v>9</v>
      </c>
    </row>
    <row r="10" spans="1:34" x14ac:dyDescent="0.25">
      <c r="A10" s="4" t="s">
        <v>153</v>
      </c>
      <c r="B10" s="4">
        <v>2</v>
      </c>
      <c r="C10" s="4">
        <v>2</v>
      </c>
      <c r="D10" s="63">
        <v>8</v>
      </c>
      <c r="E10" s="63"/>
      <c r="F10" s="63"/>
      <c r="L10" s="4" t="s">
        <v>195</v>
      </c>
      <c r="M10" s="4">
        <v>7</v>
      </c>
      <c r="N10" s="4">
        <v>2</v>
      </c>
      <c r="O10" s="63">
        <v>58</v>
      </c>
      <c r="P10" s="63"/>
      <c r="Q10" s="63"/>
      <c r="R10" s="4"/>
      <c r="S10" s="4"/>
      <c r="T10" s="4"/>
      <c r="U10" s="4"/>
      <c r="V10" s="4"/>
      <c r="W10" s="4" t="s">
        <v>119</v>
      </c>
      <c r="X10" s="4">
        <v>0</v>
      </c>
      <c r="Y10" s="4">
        <v>1</v>
      </c>
      <c r="Z10" s="4">
        <v>2</v>
      </c>
      <c r="AA10" s="4">
        <v>3</v>
      </c>
      <c r="AB10" s="4">
        <v>15</v>
      </c>
      <c r="AC10" s="4">
        <v>16</v>
      </c>
      <c r="AD10" s="4">
        <v>17</v>
      </c>
      <c r="AE10" s="4">
        <v>18</v>
      </c>
      <c r="AF10" s="4">
        <v>19</v>
      </c>
    </row>
    <row r="11" spans="1:34" x14ac:dyDescent="0.25">
      <c r="A11" s="4" t="s">
        <v>154</v>
      </c>
      <c r="B11" s="4">
        <v>1</v>
      </c>
      <c r="C11" s="4">
        <v>0</v>
      </c>
      <c r="D11" s="63">
        <v>3</v>
      </c>
      <c r="E11" s="63"/>
      <c r="F11" s="63"/>
      <c r="L11" s="4" t="s">
        <v>196</v>
      </c>
      <c r="M11" s="4">
        <v>7</v>
      </c>
      <c r="N11" s="4">
        <v>3</v>
      </c>
      <c r="O11" s="63">
        <v>59</v>
      </c>
      <c r="P11" s="63"/>
      <c r="Q11" s="63"/>
      <c r="R11" s="4"/>
      <c r="S11" s="4"/>
      <c r="T11" s="4"/>
      <c r="U11" s="4"/>
      <c r="V11" s="4"/>
      <c r="W11" s="4" t="s">
        <v>120</v>
      </c>
      <c r="X11" s="4">
        <v>0</v>
      </c>
      <c r="Y11" s="4">
        <v>1</v>
      </c>
      <c r="Z11" s="4">
        <v>2</v>
      </c>
      <c r="AA11" s="4">
        <v>3</v>
      </c>
      <c r="AB11" s="4">
        <v>25</v>
      </c>
      <c r="AC11" s="4">
        <v>26</v>
      </c>
      <c r="AD11" s="4">
        <v>27</v>
      </c>
      <c r="AE11" s="4">
        <v>28</v>
      </c>
      <c r="AF11" s="4">
        <v>29</v>
      </c>
    </row>
    <row r="12" spans="1:34" x14ac:dyDescent="0.25">
      <c r="A12" s="4" t="s">
        <v>155</v>
      </c>
      <c r="B12" s="4">
        <v>1</v>
      </c>
      <c r="C12" s="4">
        <v>1</v>
      </c>
      <c r="D12" s="63">
        <v>4</v>
      </c>
      <c r="E12" s="63"/>
      <c r="F12" s="63"/>
      <c r="L12" s="4" t="s">
        <v>197</v>
      </c>
      <c r="M12" s="4">
        <v>6</v>
      </c>
      <c r="N12" s="4">
        <v>0</v>
      </c>
      <c r="O12" s="63">
        <v>48</v>
      </c>
      <c r="P12" s="63"/>
      <c r="Q12" s="63"/>
      <c r="R12" s="4"/>
      <c r="S12" s="4"/>
      <c r="T12" s="4"/>
      <c r="U12" s="4"/>
      <c r="V12" s="4"/>
      <c r="W12" s="11" t="s">
        <v>225</v>
      </c>
      <c r="X12" s="11" t="s">
        <v>146</v>
      </c>
      <c r="Y12" s="11" t="s">
        <v>147</v>
      </c>
      <c r="Z12" s="53" t="s">
        <v>160</v>
      </c>
      <c r="AA12" s="53"/>
      <c r="AB12" s="53"/>
    </row>
    <row r="13" spans="1:34" x14ac:dyDescent="0.25">
      <c r="A13" s="4" t="s">
        <v>156</v>
      </c>
      <c r="B13" s="4">
        <v>1</v>
      </c>
      <c r="C13" s="4">
        <v>2</v>
      </c>
      <c r="D13" s="63">
        <v>5</v>
      </c>
      <c r="E13" s="63"/>
      <c r="F13" s="63"/>
      <c r="L13" s="4" t="s">
        <v>198</v>
      </c>
      <c r="M13" s="4">
        <v>6</v>
      </c>
      <c r="N13" s="4">
        <v>1</v>
      </c>
      <c r="O13" s="63">
        <v>49</v>
      </c>
      <c r="P13" s="63"/>
      <c r="Q13" s="63"/>
      <c r="R13" s="4"/>
      <c r="S13" s="4"/>
      <c r="T13" s="4"/>
      <c r="U13" s="4"/>
      <c r="V13" s="4"/>
      <c r="W13" s="4" t="s">
        <v>229</v>
      </c>
      <c r="X13" s="4">
        <v>11</v>
      </c>
      <c r="Y13" s="4">
        <v>0</v>
      </c>
      <c r="Z13" s="63">
        <f t="shared" ref="Z13:Z72" si="0">Z73+60</f>
        <v>165</v>
      </c>
      <c r="AA13" s="63"/>
      <c r="AB13" s="63"/>
    </row>
    <row r="14" spans="1:34" x14ac:dyDescent="0.25">
      <c r="A14" s="4" t="s">
        <v>157</v>
      </c>
      <c r="B14" s="4">
        <v>0</v>
      </c>
      <c r="C14" s="4">
        <v>0</v>
      </c>
      <c r="D14" s="63">
        <v>0</v>
      </c>
      <c r="E14" s="63"/>
      <c r="F14" s="63"/>
      <c r="L14" s="4" t="s">
        <v>199</v>
      </c>
      <c r="M14" s="4">
        <v>6</v>
      </c>
      <c r="N14" s="4">
        <v>2</v>
      </c>
      <c r="O14" s="63">
        <v>50</v>
      </c>
      <c r="P14" s="63"/>
      <c r="Q14" s="63"/>
      <c r="R14" s="4"/>
      <c r="S14" s="4"/>
      <c r="T14" s="4"/>
      <c r="U14" s="4"/>
      <c r="V14" s="4"/>
      <c r="W14" s="4" t="s">
        <v>230</v>
      </c>
      <c r="X14" s="4">
        <v>11</v>
      </c>
      <c r="Y14" s="4">
        <v>1</v>
      </c>
      <c r="Z14" s="63">
        <f t="shared" si="0"/>
        <v>166</v>
      </c>
      <c r="AA14" s="63"/>
      <c r="AB14" s="63"/>
    </row>
    <row r="15" spans="1:34" x14ac:dyDescent="0.25">
      <c r="A15" s="4" t="s">
        <v>158</v>
      </c>
      <c r="B15" s="4">
        <v>0</v>
      </c>
      <c r="C15" s="4">
        <v>1</v>
      </c>
      <c r="D15" s="63">
        <v>1</v>
      </c>
      <c r="E15" s="63"/>
      <c r="F15" s="63"/>
      <c r="L15" s="4" t="s">
        <v>200</v>
      </c>
      <c r="M15" s="4">
        <v>6</v>
      </c>
      <c r="N15" s="4">
        <v>3</v>
      </c>
      <c r="O15" s="63">
        <v>51</v>
      </c>
      <c r="P15" s="63"/>
      <c r="Q15" s="63"/>
      <c r="R15" s="4"/>
      <c r="S15" s="4"/>
      <c r="T15" s="4"/>
      <c r="U15" s="4"/>
      <c r="V15" s="4"/>
      <c r="W15" s="4" t="s">
        <v>231</v>
      </c>
      <c r="X15" s="4">
        <v>11</v>
      </c>
      <c r="Y15" s="4">
        <v>2</v>
      </c>
      <c r="Z15" s="63">
        <f t="shared" si="0"/>
        <v>167</v>
      </c>
      <c r="AA15" s="63"/>
      <c r="AB15" s="63"/>
      <c r="AH15">
        <f>180/12</f>
        <v>15</v>
      </c>
    </row>
    <row r="16" spans="1:34" x14ac:dyDescent="0.25">
      <c r="A16" s="4" t="s">
        <v>159</v>
      </c>
      <c r="B16" s="4">
        <v>0</v>
      </c>
      <c r="C16" s="4">
        <v>2</v>
      </c>
      <c r="D16" s="63">
        <v>2</v>
      </c>
      <c r="E16" s="63"/>
      <c r="F16" s="63"/>
      <c r="L16" s="4" t="s">
        <v>201</v>
      </c>
      <c r="M16" s="4">
        <v>5</v>
      </c>
      <c r="N16" s="4">
        <v>0</v>
      </c>
      <c r="O16" s="63">
        <v>40</v>
      </c>
      <c r="P16" s="63"/>
      <c r="Q16" s="63"/>
      <c r="R16" s="4"/>
      <c r="S16" s="4"/>
      <c r="T16" s="4"/>
      <c r="U16" s="4"/>
      <c r="V16" s="4"/>
      <c r="W16" s="4" t="s">
        <v>232</v>
      </c>
      <c r="X16" s="4">
        <v>11</v>
      </c>
      <c r="Y16" s="4">
        <v>3</v>
      </c>
      <c r="Z16" s="63">
        <f t="shared" si="0"/>
        <v>168</v>
      </c>
      <c r="AA16" s="63"/>
      <c r="AB16" s="63"/>
    </row>
    <row r="17" spans="12:28" x14ac:dyDescent="0.25">
      <c r="L17" s="4" t="s">
        <v>202</v>
      </c>
      <c r="M17" s="4">
        <v>5</v>
      </c>
      <c r="N17" s="4">
        <v>1</v>
      </c>
      <c r="O17" s="63">
        <v>41</v>
      </c>
      <c r="P17" s="63"/>
      <c r="Q17" s="63"/>
      <c r="R17" s="4"/>
      <c r="S17" s="4"/>
      <c r="T17" s="4"/>
      <c r="U17" s="4"/>
      <c r="V17" s="4"/>
      <c r="W17" s="4" t="s">
        <v>233</v>
      </c>
      <c r="X17" s="4">
        <v>11</v>
      </c>
      <c r="Y17" s="4">
        <v>4</v>
      </c>
      <c r="Z17" s="63">
        <f t="shared" si="0"/>
        <v>169</v>
      </c>
      <c r="AA17" s="63"/>
      <c r="AB17" s="63"/>
    </row>
    <row r="18" spans="12:28" x14ac:dyDescent="0.25">
      <c r="L18" s="4" t="s">
        <v>203</v>
      </c>
      <c r="M18" s="4">
        <v>5</v>
      </c>
      <c r="N18" s="4">
        <v>2</v>
      </c>
      <c r="O18" s="63">
        <v>42</v>
      </c>
      <c r="P18" s="63"/>
      <c r="Q18" s="63"/>
      <c r="R18" s="4"/>
      <c r="S18" s="4"/>
      <c r="T18" s="4"/>
      <c r="U18" s="4"/>
      <c r="V18" s="4"/>
      <c r="W18" s="4" t="s">
        <v>234</v>
      </c>
      <c r="X18" s="4">
        <v>10</v>
      </c>
      <c r="Y18" s="4">
        <v>0</v>
      </c>
      <c r="Z18" s="63">
        <f t="shared" si="0"/>
        <v>150</v>
      </c>
      <c r="AA18" s="63"/>
      <c r="AB18" s="63"/>
    </row>
    <row r="19" spans="12:28" x14ac:dyDescent="0.25">
      <c r="L19" s="4" t="s">
        <v>204</v>
      </c>
      <c r="M19" s="4">
        <v>5</v>
      </c>
      <c r="N19" s="4">
        <v>3</v>
      </c>
      <c r="O19" s="63">
        <v>43</v>
      </c>
      <c r="P19" s="63"/>
      <c r="Q19" s="63"/>
      <c r="R19" s="4"/>
      <c r="S19" s="4"/>
      <c r="T19" s="4"/>
      <c r="U19" s="4"/>
      <c r="V19" s="4"/>
      <c r="W19" s="4" t="s">
        <v>235</v>
      </c>
      <c r="X19" s="4">
        <v>10</v>
      </c>
      <c r="Y19" s="4">
        <v>1</v>
      </c>
      <c r="Z19" s="63">
        <f t="shared" si="0"/>
        <v>151</v>
      </c>
      <c r="AA19" s="63"/>
      <c r="AB19" s="63"/>
    </row>
    <row r="20" spans="12:28" x14ac:dyDescent="0.25">
      <c r="L20" s="4" t="s">
        <v>205</v>
      </c>
      <c r="M20" s="4">
        <v>4</v>
      </c>
      <c r="N20" s="4">
        <v>0</v>
      </c>
      <c r="O20" s="63">
        <v>32</v>
      </c>
      <c r="P20" s="63"/>
      <c r="Q20" s="63"/>
      <c r="R20" s="4"/>
      <c r="S20" s="4"/>
      <c r="T20" s="4"/>
      <c r="U20" s="4"/>
      <c r="V20" s="4"/>
      <c r="W20" s="4" t="s">
        <v>236</v>
      </c>
      <c r="X20" s="4">
        <v>10</v>
      </c>
      <c r="Y20" s="4">
        <v>2</v>
      </c>
      <c r="Z20" s="63">
        <f t="shared" si="0"/>
        <v>152</v>
      </c>
      <c r="AA20" s="63"/>
      <c r="AB20" s="63"/>
    </row>
    <row r="21" spans="12:28" x14ac:dyDescent="0.25">
      <c r="L21" s="4" t="s">
        <v>206</v>
      </c>
      <c r="M21" s="4">
        <v>4</v>
      </c>
      <c r="N21" s="4">
        <v>1</v>
      </c>
      <c r="O21" s="63">
        <v>33</v>
      </c>
      <c r="P21" s="63"/>
      <c r="Q21" s="63"/>
      <c r="R21" s="4"/>
      <c r="S21" s="4"/>
      <c r="T21" s="4"/>
      <c r="U21" s="4"/>
      <c r="V21" s="4"/>
      <c r="W21" s="4" t="s">
        <v>237</v>
      </c>
      <c r="X21" s="4">
        <v>10</v>
      </c>
      <c r="Y21" s="4">
        <v>3</v>
      </c>
      <c r="Z21" s="63">
        <f t="shared" si="0"/>
        <v>153</v>
      </c>
      <c r="AA21" s="63"/>
      <c r="AB21" s="63"/>
    </row>
    <row r="22" spans="12:28" x14ac:dyDescent="0.25">
      <c r="L22" s="4" t="s">
        <v>207</v>
      </c>
      <c r="M22" s="4">
        <v>4</v>
      </c>
      <c r="N22" s="4">
        <v>2</v>
      </c>
      <c r="O22" s="63">
        <v>34</v>
      </c>
      <c r="P22" s="63"/>
      <c r="Q22" s="63"/>
      <c r="R22" s="4"/>
      <c r="S22" s="4"/>
      <c r="T22" s="4"/>
      <c r="U22" s="4"/>
      <c r="V22" s="4"/>
      <c r="W22" s="4" t="s">
        <v>238</v>
      </c>
      <c r="X22" s="4">
        <v>10</v>
      </c>
      <c r="Y22" s="4">
        <v>4</v>
      </c>
      <c r="Z22" s="63">
        <f t="shared" si="0"/>
        <v>154</v>
      </c>
      <c r="AA22" s="63"/>
      <c r="AB22" s="63"/>
    </row>
    <row r="23" spans="12:28" x14ac:dyDescent="0.25">
      <c r="L23" s="4" t="s">
        <v>208</v>
      </c>
      <c r="M23" s="4">
        <v>4</v>
      </c>
      <c r="N23" s="4">
        <v>3</v>
      </c>
      <c r="O23" s="63">
        <v>35</v>
      </c>
      <c r="P23" s="63"/>
      <c r="Q23" s="63"/>
      <c r="R23" s="4"/>
      <c r="S23" s="4"/>
      <c r="T23" s="4"/>
      <c r="U23" s="4"/>
      <c r="V23" s="4"/>
      <c r="W23" s="4" t="s">
        <v>239</v>
      </c>
      <c r="X23" s="4">
        <v>9</v>
      </c>
      <c r="Y23" s="4">
        <v>0</v>
      </c>
      <c r="Z23" s="63">
        <f t="shared" si="0"/>
        <v>135</v>
      </c>
      <c r="AA23" s="63"/>
      <c r="AB23" s="63"/>
    </row>
    <row r="24" spans="12:28" x14ac:dyDescent="0.25">
      <c r="L24" s="4" t="s">
        <v>209</v>
      </c>
      <c r="M24" s="4">
        <v>7</v>
      </c>
      <c r="N24" s="4">
        <v>9</v>
      </c>
      <c r="O24" s="63">
        <v>60</v>
      </c>
      <c r="P24" s="63"/>
      <c r="Q24" s="63"/>
      <c r="R24" s="4"/>
      <c r="S24" s="4"/>
      <c r="T24" s="4"/>
      <c r="U24" s="4"/>
      <c r="V24" s="4"/>
      <c r="W24" s="4" t="s">
        <v>240</v>
      </c>
      <c r="X24" s="4">
        <v>9</v>
      </c>
      <c r="Y24" s="4">
        <v>1</v>
      </c>
      <c r="Z24" s="63">
        <f t="shared" si="0"/>
        <v>136</v>
      </c>
      <c r="AA24" s="63"/>
      <c r="AB24" s="63"/>
    </row>
    <row r="25" spans="12:28" x14ac:dyDescent="0.25">
      <c r="L25" s="4" t="s">
        <v>210</v>
      </c>
      <c r="M25" s="4">
        <v>7</v>
      </c>
      <c r="N25" s="4">
        <v>10</v>
      </c>
      <c r="O25" s="63">
        <v>61</v>
      </c>
      <c r="P25" s="63"/>
      <c r="Q25" s="63"/>
      <c r="R25" s="4"/>
      <c r="S25" s="4"/>
      <c r="T25" s="4"/>
      <c r="U25" s="4"/>
      <c r="V25" s="4"/>
      <c r="W25" s="4" t="s">
        <v>241</v>
      </c>
      <c r="X25" s="4">
        <v>9</v>
      </c>
      <c r="Y25" s="4">
        <v>2</v>
      </c>
      <c r="Z25" s="63">
        <f t="shared" si="0"/>
        <v>137</v>
      </c>
      <c r="AA25" s="63"/>
      <c r="AB25" s="63"/>
    </row>
    <row r="26" spans="12:28" x14ac:dyDescent="0.25">
      <c r="L26" s="4" t="s">
        <v>211</v>
      </c>
      <c r="M26" s="4">
        <v>7</v>
      </c>
      <c r="N26" s="4">
        <v>11</v>
      </c>
      <c r="O26" s="63">
        <v>62</v>
      </c>
      <c r="P26" s="63"/>
      <c r="Q26" s="63"/>
      <c r="R26" s="4"/>
      <c r="S26" s="4"/>
      <c r="T26" s="4"/>
      <c r="U26" s="4"/>
      <c r="V26" s="4"/>
      <c r="W26" s="4" t="s">
        <v>242</v>
      </c>
      <c r="X26" s="4">
        <v>9</v>
      </c>
      <c r="Y26" s="4">
        <v>3</v>
      </c>
      <c r="Z26" s="63">
        <f t="shared" si="0"/>
        <v>138</v>
      </c>
      <c r="AA26" s="63"/>
      <c r="AB26" s="63"/>
    </row>
    <row r="27" spans="12:28" x14ac:dyDescent="0.25">
      <c r="L27" s="4" t="s">
        <v>212</v>
      </c>
      <c r="M27" s="4">
        <v>7</v>
      </c>
      <c r="N27" s="4">
        <v>12</v>
      </c>
      <c r="O27" s="63">
        <v>63</v>
      </c>
      <c r="P27" s="63"/>
      <c r="Q27" s="63"/>
      <c r="R27" s="4"/>
      <c r="S27" s="4"/>
      <c r="T27" s="4"/>
      <c r="U27" s="4"/>
      <c r="V27" s="4"/>
      <c r="W27" s="4" t="s">
        <v>243</v>
      </c>
      <c r="X27" s="4">
        <v>9</v>
      </c>
      <c r="Y27" s="4">
        <v>4</v>
      </c>
      <c r="Z27" s="63">
        <f t="shared" si="0"/>
        <v>139</v>
      </c>
      <c r="AA27" s="63"/>
      <c r="AB27" s="63"/>
    </row>
    <row r="28" spans="12:28" x14ac:dyDescent="0.25">
      <c r="L28" s="4" t="s">
        <v>213</v>
      </c>
      <c r="M28" s="4">
        <v>6</v>
      </c>
      <c r="N28" s="4">
        <v>9</v>
      </c>
      <c r="O28" s="63">
        <v>52</v>
      </c>
      <c r="P28" s="63"/>
      <c r="Q28" s="63"/>
      <c r="R28" s="4"/>
      <c r="S28" s="4"/>
      <c r="T28" s="4"/>
      <c r="U28" s="4"/>
      <c r="V28" s="4"/>
      <c r="W28" s="4" t="s">
        <v>244</v>
      </c>
      <c r="X28" s="4">
        <v>8</v>
      </c>
      <c r="Y28" s="4">
        <v>0</v>
      </c>
      <c r="Z28" s="63">
        <f t="shared" si="0"/>
        <v>120</v>
      </c>
      <c r="AA28" s="63"/>
      <c r="AB28" s="63"/>
    </row>
    <row r="29" spans="12:28" x14ac:dyDescent="0.25">
      <c r="L29" s="4" t="s">
        <v>214</v>
      </c>
      <c r="M29" s="4">
        <v>6</v>
      </c>
      <c r="N29" s="4">
        <v>10</v>
      </c>
      <c r="O29" s="63">
        <v>53</v>
      </c>
      <c r="P29" s="63"/>
      <c r="Q29" s="63"/>
      <c r="R29" s="4"/>
      <c r="S29" s="4"/>
      <c r="T29" s="4"/>
      <c r="U29" s="4"/>
      <c r="V29" s="4"/>
      <c r="W29" s="4" t="s">
        <v>245</v>
      </c>
      <c r="X29" s="4">
        <v>8</v>
      </c>
      <c r="Y29" s="4">
        <v>1</v>
      </c>
      <c r="Z29" s="63">
        <f t="shared" si="0"/>
        <v>121</v>
      </c>
      <c r="AA29" s="63"/>
      <c r="AB29" s="63"/>
    </row>
    <row r="30" spans="12:28" x14ac:dyDescent="0.25">
      <c r="L30" s="4" t="s">
        <v>215</v>
      </c>
      <c r="M30" s="4">
        <v>6</v>
      </c>
      <c r="N30" s="4">
        <v>11</v>
      </c>
      <c r="O30" s="63">
        <v>54</v>
      </c>
      <c r="P30" s="63"/>
      <c r="Q30" s="63"/>
      <c r="R30" s="4"/>
      <c r="S30" s="4"/>
      <c r="T30" s="4"/>
      <c r="U30" s="4"/>
      <c r="V30" s="4"/>
      <c r="W30" s="4" t="s">
        <v>246</v>
      </c>
      <c r="X30" s="4">
        <v>8</v>
      </c>
      <c r="Y30" s="4">
        <v>2</v>
      </c>
      <c r="Z30" s="63">
        <f t="shared" si="0"/>
        <v>122</v>
      </c>
      <c r="AA30" s="63"/>
      <c r="AB30" s="63"/>
    </row>
    <row r="31" spans="12:28" x14ac:dyDescent="0.25">
      <c r="L31" s="4" t="s">
        <v>216</v>
      </c>
      <c r="M31" s="4">
        <v>6</v>
      </c>
      <c r="N31" s="4">
        <v>12</v>
      </c>
      <c r="O31" s="63">
        <v>55</v>
      </c>
      <c r="P31" s="63"/>
      <c r="Q31" s="63"/>
      <c r="R31" s="4"/>
      <c r="S31" s="4"/>
      <c r="T31" s="4"/>
      <c r="U31" s="4"/>
      <c r="V31" s="4"/>
      <c r="W31" s="4" t="s">
        <v>247</v>
      </c>
      <c r="X31" s="4">
        <v>8</v>
      </c>
      <c r="Y31" s="4">
        <v>3</v>
      </c>
      <c r="Z31" s="63">
        <f t="shared" si="0"/>
        <v>123</v>
      </c>
      <c r="AA31" s="63"/>
      <c r="AB31" s="63"/>
    </row>
    <row r="32" spans="12:28" x14ac:dyDescent="0.25">
      <c r="L32" s="4" t="s">
        <v>217</v>
      </c>
      <c r="M32" s="4">
        <v>5</v>
      </c>
      <c r="N32" s="4">
        <v>9</v>
      </c>
      <c r="O32" s="63">
        <v>44</v>
      </c>
      <c r="P32" s="63"/>
      <c r="Q32" s="63"/>
      <c r="R32" s="4"/>
      <c r="S32" s="4"/>
      <c r="T32" s="4"/>
      <c r="U32" s="4"/>
      <c r="V32" s="4"/>
      <c r="W32" s="4" t="s">
        <v>248</v>
      </c>
      <c r="X32" s="4">
        <v>8</v>
      </c>
      <c r="Y32" s="4">
        <v>4</v>
      </c>
      <c r="Z32" s="63">
        <f t="shared" si="0"/>
        <v>124</v>
      </c>
      <c r="AA32" s="63"/>
      <c r="AB32" s="63"/>
    </row>
    <row r="33" spans="12:28" x14ac:dyDescent="0.25">
      <c r="L33" s="4" t="s">
        <v>218</v>
      </c>
      <c r="M33" s="4">
        <v>5</v>
      </c>
      <c r="N33" s="4">
        <v>10</v>
      </c>
      <c r="O33" s="63">
        <v>45</v>
      </c>
      <c r="P33" s="63"/>
      <c r="Q33" s="63"/>
      <c r="R33" s="4"/>
      <c r="S33" s="4"/>
      <c r="T33" s="4"/>
      <c r="U33" s="4"/>
      <c r="V33" s="4"/>
      <c r="W33" s="4" t="s">
        <v>249</v>
      </c>
      <c r="X33" s="4">
        <v>11</v>
      </c>
      <c r="Y33" s="4">
        <v>10</v>
      </c>
      <c r="Z33" s="63">
        <f t="shared" si="0"/>
        <v>170</v>
      </c>
      <c r="AA33" s="63"/>
      <c r="AB33" s="63"/>
    </row>
    <row r="34" spans="12:28" x14ac:dyDescent="0.25">
      <c r="L34" s="4" t="s">
        <v>219</v>
      </c>
      <c r="M34" s="4">
        <v>5</v>
      </c>
      <c r="N34" s="4">
        <v>11</v>
      </c>
      <c r="O34" s="63">
        <v>46</v>
      </c>
      <c r="P34" s="63"/>
      <c r="Q34" s="63"/>
      <c r="R34" s="4"/>
      <c r="S34" s="4"/>
      <c r="T34" s="4"/>
      <c r="U34" s="4"/>
      <c r="V34" s="4"/>
      <c r="W34" s="4" t="s">
        <v>250</v>
      </c>
      <c r="X34" s="4">
        <v>11</v>
      </c>
      <c r="Y34" s="4">
        <v>11</v>
      </c>
      <c r="Z34" s="63">
        <f t="shared" si="0"/>
        <v>171</v>
      </c>
      <c r="AA34" s="63"/>
      <c r="AB34" s="63"/>
    </row>
    <row r="35" spans="12:28" x14ac:dyDescent="0.25">
      <c r="L35" s="4" t="s">
        <v>220</v>
      </c>
      <c r="M35" s="4">
        <v>5</v>
      </c>
      <c r="N35" s="4">
        <v>12</v>
      </c>
      <c r="O35" s="63">
        <v>47</v>
      </c>
      <c r="P35" s="63"/>
      <c r="Q35" s="63"/>
      <c r="R35" s="4"/>
      <c r="S35" s="4"/>
      <c r="T35" s="4"/>
      <c r="U35" s="4"/>
      <c r="V35" s="4"/>
      <c r="W35" s="4" t="s">
        <v>251</v>
      </c>
      <c r="X35" s="4">
        <v>11</v>
      </c>
      <c r="Y35" s="4">
        <v>12</v>
      </c>
      <c r="Z35" s="63">
        <f t="shared" si="0"/>
        <v>172</v>
      </c>
      <c r="AA35" s="63"/>
      <c r="AB35" s="63"/>
    </row>
    <row r="36" spans="12:28" x14ac:dyDescent="0.25">
      <c r="L36" s="4" t="s">
        <v>221</v>
      </c>
      <c r="M36" s="4">
        <v>4</v>
      </c>
      <c r="N36" s="4">
        <v>9</v>
      </c>
      <c r="O36" s="63">
        <v>36</v>
      </c>
      <c r="P36" s="63"/>
      <c r="Q36" s="63"/>
      <c r="R36" s="4"/>
      <c r="S36" s="4"/>
      <c r="T36" s="4"/>
      <c r="U36" s="4"/>
      <c r="V36" s="4"/>
      <c r="W36" s="4" t="s">
        <v>252</v>
      </c>
      <c r="X36" s="4">
        <v>11</v>
      </c>
      <c r="Y36" s="4">
        <v>13</v>
      </c>
      <c r="Z36" s="63">
        <f t="shared" si="0"/>
        <v>173</v>
      </c>
      <c r="AA36" s="63"/>
      <c r="AB36" s="63"/>
    </row>
    <row r="37" spans="12:28" x14ac:dyDescent="0.25">
      <c r="L37" s="4" t="s">
        <v>222</v>
      </c>
      <c r="M37" s="4">
        <v>4</v>
      </c>
      <c r="N37" s="4">
        <v>10</v>
      </c>
      <c r="O37" s="63">
        <v>37</v>
      </c>
      <c r="P37" s="63"/>
      <c r="Q37" s="63"/>
      <c r="R37" s="4"/>
      <c r="S37" s="4"/>
      <c r="T37" s="4"/>
      <c r="U37" s="4"/>
      <c r="V37" s="4"/>
      <c r="W37" s="4" t="s">
        <v>253</v>
      </c>
      <c r="X37" s="4">
        <v>11</v>
      </c>
      <c r="Y37" s="4">
        <v>14</v>
      </c>
      <c r="Z37" s="63">
        <f t="shared" si="0"/>
        <v>174</v>
      </c>
      <c r="AA37" s="63"/>
      <c r="AB37" s="63"/>
    </row>
    <row r="38" spans="12:28" x14ac:dyDescent="0.25">
      <c r="L38" s="4" t="s">
        <v>223</v>
      </c>
      <c r="M38" s="4">
        <v>4</v>
      </c>
      <c r="N38" s="4">
        <v>11</v>
      </c>
      <c r="O38" s="63">
        <v>38</v>
      </c>
      <c r="P38" s="63"/>
      <c r="Q38" s="63"/>
      <c r="R38" s="4"/>
      <c r="S38" s="4"/>
      <c r="T38" s="4"/>
      <c r="U38" s="4"/>
      <c r="V38" s="4"/>
      <c r="W38" s="4" t="s">
        <v>254</v>
      </c>
      <c r="X38" s="4">
        <v>10</v>
      </c>
      <c r="Y38" s="4">
        <v>10</v>
      </c>
      <c r="Z38" s="63">
        <f t="shared" si="0"/>
        <v>155</v>
      </c>
      <c r="AA38" s="63"/>
      <c r="AB38" s="63"/>
    </row>
    <row r="39" spans="12:28" x14ac:dyDescent="0.25">
      <c r="L39" s="4" t="s">
        <v>224</v>
      </c>
      <c r="M39" s="4">
        <v>4</v>
      </c>
      <c r="N39" s="4">
        <v>12</v>
      </c>
      <c r="O39" s="63">
        <v>39</v>
      </c>
      <c r="P39" s="63"/>
      <c r="Q39" s="63"/>
      <c r="R39" s="4"/>
      <c r="S39" s="4"/>
      <c r="T39" s="4"/>
      <c r="U39" s="4"/>
      <c r="V39" s="4"/>
      <c r="W39" s="4" t="s">
        <v>255</v>
      </c>
      <c r="X39" s="4">
        <v>10</v>
      </c>
      <c r="Y39" s="4">
        <v>11</v>
      </c>
      <c r="Z39" s="63">
        <f t="shared" si="0"/>
        <v>156</v>
      </c>
      <c r="AA39" s="63"/>
      <c r="AB39" s="63"/>
    </row>
    <row r="40" spans="12:28" x14ac:dyDescent="0.25">
      <c r="L40" s="4" t="s">
        <v>161</v>
      </c>
      <c r="M40" s="4">
        <v>3</v>
      </c>
      <c r="N40" s="4">
        <v>0</v>
      </c>
      <c r="O40" s="63">
        <v>24</v>
      </c>
      <c r="P40" s="63"/>
      <c r="Q40" s="63"/>
      <c r="R40" s="4"/>
      <c r="S40" s="4"/>
      <c r="T40" s="4"/>
      <c r="U40" s="4"/>
      <c r="V40" s="4"/>
      <c r="W40" s="4" t="s">
        <v>256</v>
      </c>
      <c r="X40" s="4">
        <v>10</v>
      </c>
      <c r="Y40" s="4">
        <v>12</v>
      </c>
      <c r="Z40" s="63">
        <f t="shared" si="0"/>
        <v>157</v>
      </c>
      <c r="AA40" s="63"/>
      <c r="AB40" s="63"/>
    </row>
    <row r="41" spans="12:28" x14ac:dyDescent="0.25">
      <c r="L41" s="4" t="s">
        <v>162</v>
      </c>
      <c r="M41" s="4">
        <v>3</v>
      </c>
      <c r="N41" s="4">
        <v>1</v>
      </c>
      <c r="O41" s="63">
        <v>25</v>
      </c>
      <c r="P41" s="63"/>
      <c r="Q41" s="63"/>
      <c r="R41" s="4"/>
      <c r="S41" s="4"/>
      <c r="T41" s="4"/>
      <c r="U41" s="4"/>
      <c r="V41" s="4"/>
      <c r="W41" s="4" t="s">
        <v>257</v>
      </c>
      <c r="X41" s="4">
        <v>10</v>
      </c>
      <c r="Y41" s="4">
        <v>13</v>
      </c>
      <c r="Z41" s="63">
        <f t="shared" si="0"/>
        <v>158</v>
      </c>
      <c r="AA41" s="63"/>
      <c r="AB41" s="63"/>
    </row>
    <row r="42" spans="12:28" x14ac:dyDescent="0.25">
      <c r="L42" s="4" t="s">
        <v>163</v>
      </c>
      <c r="M42" s="4">
        <v>3</v>
      </c>
      <c r="N42" s="4">
        <v>2</v>
      </c>
      <c r="O42" s="63">
        <v>26</v>
      </c>
      <c r="P42" s="63"/>
      <c r="Q42" s="63"/>
      <c r="R42" s="4"/>
      <c r="S42" s="4"/>
      <c r="T42" s="4"/>
      <c r="U42" s="4"/>
      <c r="V42" s="4"/>
      <c r="W42" s="4" t="s">
        <v>258</v>
      </c>
      <c r="X42" s="4">
        <v>10</v>
      </c>
      <c r="Y42" s="4">
        <v>14</v>
      </c>
      <c r="Z42" s="63">
        <f t="shared" si="0"/>
        <v>159</v>
      </c>
      <c r="AA42" s="63"/>
      <c r="AB42" s="63"/>
    </row>
    <row r="43" spans="12:28" x14ac:dyDescent="0.25">
      <c r="L43" s="4" t="s">
        <v>173</v>
      </c>
      <c r="M43" s="4">
        <v>3</v>
      </c>
      <c r="N43" s="4">
        <v>3</v>
      </c>
      <c r="O43" s="63">
        <v>27</v>
      </c>
      <c r="P43" s="63"/>
      <c r="Q43" s="63"/>
      <c r="R43" s="4"/>
      <c r="S43" s="4"/>
      <c r="T43" s="4"/>
      <c r="U43" s="4"/>
      <c r="V43" s="4"/>
      <c r="W43" s="4" t="s">
        <v>259</v>
      </c>
      <c r="X43" s="4">
        <v>9</v>
      </c>
      <c r="Y43" s="4">
        <v>10</v>
      </c>
      <c r="Z43" s="63">
        <f t="shared" si="0"/>
        <v>140</v>
      </c>
      <c r="AA43" s="63"/>
      <c r="AB43" s="63"/>
    </row>
    <row r="44" spans="12:28" x14ac:dyDescent="0.25">
      <c r="L44" s="4" t="s">
        <v>164</v>
      </c>
      <c r="M44" s="4">
        <v>2</v>
      </c>
      <c r="N44" s="4">
        <v>0</v>
      </c>
      <c r="O44" s="63">
        <v>16</v>
      </c>
      <c r="P44" s="63"/>
      <c r="Q44" s="63"/>
      <c r="R44" s="4"/>
      <c r="S44" s="4"/>
      <c r="T44" s="4"/>
      <c r="U44" s="4"/>
      <c r="V44" s="4"/>
      <c r="W44" s="4" t="s">
        <v>260</v>
      </c>
      <c r="X44" s="4">
        <v>9</v>
      </c>
      <c r="Y44" s="4">
        <v>11</v>
      </c>
      <c r="Z44" s="63">
        <f t="shared" si="0"/>
        <v>141</v>
      </c>
      <c r="AA44" s="63"/>
      <c r="AB44" s="63"/>
    </row>
    <row r="45" spans="12:28" x14ac:dyDescent="0.25">
      <c r="L45" s="4" t="s">
        <v>165</v>
      </c>
      <c r="M45" s="4">
        <v>2</v>
      </c>
      <c r="N45" s="4">
        <v>1</v>
      </c>
      <c r="O45" s="63">
        <v>17</v>
      </c>
      <c r="P45" s="63"/>
      <c r="Q45" s="63"/>
      <c r="R45" s="4"/>
      <c r="S45" s="4"/>
      <c r="T45" s="4"/>
      <c r="U45" s="4"/>
      <c r="V45" s="4"/>
      <c r="W45" s="4" t="s">
        <v>261</v>
      </c>
      <c r="X45" s="4">
        <v>9</v>
      </c>
      <c r="Y45" s="4">
        <v>12</v>
      </c>
      <c r="Z45" s="63">
        <f t="shared" si="0"/>
        <v>142</v>
      </c>
      <c r="AA45" s="63"/>
      <c r="AB45" s="63"/>
    </row>
    <row r="46" spans="12:28" x14ac:dyDescent="0.25">
      <c r="L46" s="4" t="s">
        <v>166</v>
      </c>
      <c r="M46" s="4">
        <v>2</v>
      </c>
      <c r="N46" s="4">
        <v>2</v>
      </c>
      <c r="O46" s="63">
        <v>18</v>
      </c>
      <c r="P46" s="63"/>
      <c r="Q46" s="63"/>
      <c r="R46" s="4"/>
      <c r="S46" s="4"/>
      <c r="T46" s="4"/>
      <c r="U46" s="4"/>
      <c r="V46" s="4"/>
      <c r="W46" s="4" t="s">
        <v>262</v>
      </c>
      <c r="X46" s="4">
        <v>9</v>
      </c>
      <c r="Y46" s="4">
        <v>13</v>
      </c>
      <c r="Z46" s="63">
        <f t="shared" si="0"/>
        <v>143</v>
      </c>
      <c r="AA46" s="63"/>
      <c r="AB46" s="63"/>
    </row>
    <row r="47" spans="12:28" x14ac:dyDescent="0.25">
      <c r="L47" s="4" t="s">
        <v>174</v>
      </c>
      <c r="M47" s="4">
        <v>2</v>
      </c>
      <c r="N47" s="4">
        <v>3</v>
      </c>
      <c r="O47" s="63">
        <v>19</v>
      </c>
      <c r="P47" s="63"/>
      <c r="Q47" s="63"/>
      <c r="R47" s="4"/>
      <c r="S47" s="4"/>
      <c r="T47" s="4"/>
      <c r="U47" s="4"/>
      <c r="V47" s="4"/>
      <c r="W47" s="4" t="s">
        <v>263</v>
      </c>
      <c r="X47" s="4">
        <v>9</v>
      </c>
      <c r="Y47" s="4">
        <v>14</v>
      </c>
      <c r="Z47" s="63">
        <f t="shared" si="0"/>
        <v>144</v>
      </c>
      <c r="AA47" s="63"/>
      <c r="AB47" s="63"/>
    </row>
    <row r="48" spans="12:28" x14ac:dyDescent="0.25">
      <c r="L48" s="4" t="s">
        <v>167</v>
      </c>
      <c r="M48" s="4">
        <v>1</v>
      </c>
      <c r="N48" s="4">
        <v>0</v>
      </c>
      <c r="O48" s="63">
        <v>8</v>
      </c>
      <c r="P48" s="63"/>
      <c r="Q48" s="63"/>
      <c r="R48" s="4"/>
      <c r="S48" s="4"/>
      <c r="T48" s="4"/>
      <c r="U48" s="4"/>
      <c r="V48" s="4"/>
      <c r="W48" s="4" t="s">
        <v>264</v>
      </c>
      <c r="X48" s="4">
        <v>8</v>
      </c>
      <c r="Y48" s="4">
        <v>10</v>
      </c>
      <c r="Z48" s="63">
        <f t="shared" si="0"/>
        <v>125</v>
      </c>
      <c r="AA48" s="63"/>
      <c r="AB48" s="63"/>
    </row>
    <row r="49" spans="12:28" x14ac:dyDescent="0.25">
      <c r="L49" s="4" t="s">
        <v>168</v>
      </c>
      <c r="M49" s="4">
        <v>1</v>
      </c>
      <c r="N49" s="4">
        <v>1</v>
      </c>
      <c r="O49" s="63">
        <v>9</v>
      </c>
      <c r="P49" s="63"/>
      <c r="Q49" s="63"/>
      <c r="R49" s="4"/>
      <c r="S49" s="4"/>
      <c r="T49" s="4"/>
      <c r="U49" s="4"/>
      <c r="V49" s="4"/>
      <c r="W49" s="4" t="s">
        <v>265</v>
      </c>
      <c r="X49" s="4">
        <v>8</v>
      </c>
      <c r="Y49" s="4">
        <v>11</v>
      </c>
      <c r="Z49" s="63">
        <f t="shared" si="0"/>
        <v>126</v>
      </c>
      <c r="AA49" s="63"/>
      <c r="AB49" s="63"/>
    </row>
    <row r="50" spans="12:28" x14ac:dyDescent="0.25">
      <c r="L50" s="4" t="s">
        <v>169</v>
      </c>
      <c r="M50" s="4">
        <v>1</v>
      </c>
      <c r="N50" s="4">
        <v>2</v>
      </c>
      <c r="O50" s="63">
        <v>10</v>
      </c>
      <c r="P50" s="63"/>
      <c r="Q50" s="63"/>
      <c r="R50" s="4"/>
      <c r="S50" s="4"/>
      <c r="T50" s="4"/>
      <c r="U50" s="4"/>
      <c r="V50" s="4"/>
      <c r="W50" s="4" t="s">
        <v>266</v>
      </c>
      <c r="X50" s="4">
        <v>8</v>
      </c>
      <c r="Y50" s="4">
        <v>12</v>
      </c>
      <c r="Z50" s="63">
        <f t="shared" si="0"/>
        <v>127</v>
      </c>
      <c r="AA50" s="63"/>
      <c r="AB50" s="63"/>
    </row>
    <row r="51" spans="12:28" x14ac:dyDescent="0.25">
      <c r="L51" s="4" t="s">
        <v>175</v>
      </c>
      <c r="M51" s="4">
        <v>1</v>
      </c>
      <c r="N51" s="4">
        <v>3</v>
      </c>
      <c r="O51" s="63">
        <v>11</v>
      </c>
      <c r="P51" s="63"/>
      <c r="Q51" s="63"/>
      <c r="R51" s="4"/>
      <c r="S51" s="4"/>
      <c r="T51" s="4"/>
      <c r="U51" s="4"/>
      <c r="V51" s="4"/>
      <c r="W51" s="4" t="s">
        <v>267</v>
      </c>
      <c r="X51" s="4">
        <v>8</v>
      </c>
      <c r="Y51" s="4">
        <v>13</v>
      </c>
      <c r="Z51" s="63">
        <f t="shared" si="0"/>
        <v>128</v>
      </c>
      <c r="AA51" s="63"/>
      <c r="AB51" s="63"/>
    </row>
    <row r="52" spans="12:28" x14ac:dyDescent="0.25">
      <c r="L52" s="4" t="s">
        <v>170</v>
      </c>
      <c r="M52" s="4">
        <v>0</v>
      </c>
      <c r="N52" s="4">
        <v>0</v>
      </c>
      <c r="O52" s="63">
        <v>0</v>
      </c>
      <c r="P52" s="63"/>
      <c r="Q52" s="63"/>
      <c r="R52" s="4"/>
      <c r="S52" s="4"/>
      <c r="T52" s="4"/>
      <c r="U52" s="4"/>
      <c r="V52" s="4"/>
      <c r="W52" s="4" t="s">
        <v>268</v>
      </c>
      <c r="X52" s="4">
        <v>8</v>
      </c>
      <c r="Y52" s="4">
        <v>14</v>
      </c>
      <c r="Z52" s="63">
        <f t="shared" si="0"/>
        <v>129</v>
      </c>
      <c r="AA52" s="63"/>
      <c r="AB52" s="63"/>
    </row>
    <row r="53" spans="12:28" x14ac:dyDescent="0.25">
      <c r="L53" s="4" t="s">
        <v>171</v>
      </c>
      <c r="M53" s="4">
        <v>0</v>
      </c>
      <c r="N53" s="4">
        <v>1</v>
      </c>
      <c r="O53" s="63">
        <v>1</v>
      </c>
      <c r="P53" s="63"/>
      <c r="Q53" s="63"/>
      <c r="R53" s="4"/>
      <c r="S53" s="4"/>
      <c r="T53" s="4"/>
      <c r="U53" s="4"/>
      <c r="V53" s="4"/>
      <c r="W53" s="4" t="s">
        <v>269</v>
      </c>
      <c r="X53" s="4">
        <v>11</v>
      </c>
      <c r="Y53" s="4">
        <v>20</v>
      </c>
      <c r="Z53" s="63">
        <f t="shared" si="0"/>
        <v>175</v>
      </c>
      <c r="AA53" s="63"/>
      <c r="AB53" s="63"/>
    </row>
    <row r="54" spans="12:28" x14ac:dyDescent="0.25">
      <c r="L54" s="4" t="s">
        <v>172</v>
      </c>
      <c r="M54" s="4">
        <v>0</v>
      </c>
      <c r="N54" s="4">
        <v>2</v>
      </c>
      <c r="O54" s="63">
        <v>2</v>
      </c>
      <c r="P54" s="63"/>
      <c r="Q54" s="63"/>
      <c r="R54" s="4"/>
      <c r="S54" s="4"/>
      <c r="T54" s="4"/>
      <c r="U54" s="4"/>
      <c r="V54" s="4"/>
      <c r="W54" s="4" t="s">
        <v>270</v>
      </c>
      <c r="X54" s="4">
        <v>11</v>
      </c>
      <c r="Y54" s="4">
        <v>21</v>
      </c>
      <c r="Z54" s="63">
        <f t="shared" si="0"/>
        <v>176</v>
      </c>
      <c r="AA54" s="63"/>
      <c r="AB54" s="63"/>
    </row>
    <row r="55" spans="12:28" x14ac:dyDescent="0.25">
      <c r="L55" s="4" t="s">
        <v>176</v>
      </c>
      <c r="M55" s="4">
        <v>0</v>
      </c>
      <c r="N55" s="4">
        <v>3</v>
      </c>
      <c r="O55" s="63">
        <v>3</v>
      </c>
      <c r="P55" s="63"/>
      <c r="Q55" s="63"/>
      <c r="R55" s="4"/>
      <c r="S55" s="4"/>
      <c r="T55" s="4"/>
      <c r="U55" s="4"/>
      <c r="V55" s="4"/>
      <c r="W55" s="4" t="s">
        <v>271</v>
      </c>
      <c r="X55" s="4">
        <v>11</v>
      </c>
      <c r="Y55" s="4">
        <v>22</v>
      </c>
      <c r="Z55" s="63">
        <f t="shared" si="0"/>
        <v>177</v>
      </c>
      <c r="AA55" s="63"/>
      <c r="AB55" s="63"/>
    </row>
    <row r="56" spans="12:28" x14ac:dyDescent="0.25">
      <c r="L56" s="4" t="s">
        <v>177</v>
      </c>
      <c r="M56" s="4">
        <v>3</v>
      </c>
      <c r="N56" s="4">
        <v>9</v>
      </c>
      <c r="O56" s="63">
        <v>28</v>
      </c>
      <c r="P56" s="63"/>
      <c r="Q56" s="63"/>
      <c r="R56" s="4"/>
      <c r="S56" s="4"/>
      <c r="T56" s="4"/>
      <c r="U56" s="4"/>
      <c r="V56" s="4"/>
      <c r="W56" s="4" t="s">
        <v>272</v>
      </c>
      <c r="X56" s="4">
        <v>11</v>
      </c>
      <c r="Y56" s="4">
        <v>23</v>
      </c>
      <c r="Z56" s="63">
        <f t="shared" si="0"/>
        <v>178</v>
      </c>
      <c r="AA56" s="63"/>
      <c r="AB56" s="63"/>
    </row>
    <row r="57" spans="12:28" x14ac:dyDescent="0.25">
      <c r="L57" s="4" t="s">
        <v>178</v>
      </c>
      <c r="M57" s="4">
        <v>3</v>
      </c>
      <c r="N57" s="4">
        <v>10</v>
      </c>
      <c r="O57" s="63">
        <v>29</v>
      </c>
      <c r="P57" s="63"/>
      <c r="Q57" s="63"/>
      <c r="R57" s="4"/>
      <c r="S57" s="4"/>
      <c r="T57" s="4"/>
      <c r="U57" s="4"/>
      <c r="V57" s="4"/>
      <c r="W57" s="4" t="s">
        <v>273</v>
      </c>
      <c r="X57" s="4">
        <v>11</v>
      </c>
      <c r="Y57" s="4">
        <v>24</v>
      </c>
      <c r="Z57" s="63">
        <f t="shared" si="0"/>
        <v>179</v>
      </c>
      <c r="AA57" s="63"/>
      <c r="AB57" s="63"/>
    </row>
    <row r="58" spans="12:28" x14ac:dyDescent="0.25">
      <c r="L58" s="4" t="s">
        <v>179</v>
      </c>
      <c r="M58" s="4">
        <v>3</v>
      </c>
      <c r="N58" s="4">
        <v>11</v>
      </c>
      <c r="O58" s="63">
        <v>30</v>
      </c>
      <c r="P58" s="63"/>
      <c r="Q58" s="63"/>
      <c r="R58" s="4"/>
      <c r="S58" s="4"/>
      <c r="T58" s="4"/>
      <c r="U58" s="4"/>
      <c r="V58" s="4"/>
      <c r="W58" s="4" t="s">
        <v>274</v>
      </c>
      <c r="X58" s="4">
        <v>10</v>
      </c>
      <c r="Y58" s="4">
        <v>20</v>
      </c>
      <c r="Z58" s="63">
        <f t="shared" si="0"/>
        <v>160</v>
      </c>
      <c r="AA58" s="63"/>
      <c r="AB58" s="63"/>
    </row>
    <row r="59" spans="12:28" x14ac:dyDescent="0.25">
      <c r="L59" s="4" t="s">
        <v>180</v>
      </c>
      <c r="M59" s="4">
        <v>3</v>
      </c>
      <c r="N59" s="4">
        <v>12</v>
      </c>
      <c r="O59" s="63">
        <v>31</v>
      </c>
      <c r="P59" s="63"/>
      <c r="Q59" s="63"/>
      <c r="R59" s="4"/>
      <c r="S59" s="4"/>
      <c r="T59" s="4"/>
      <c r="U59" s="4"/>
      <c r="V59" s="4"/>
      <c r="W59" s="4" t="s">
        <v>275</v>
      </c>
      <c r="X59" s="4">
        <v>10</v>
      </c>
      <c r="Y59" s="4">
        <v>21</v>
      </c>
      <c r="Z59" s="63">
        <f t="shared" si="0"/>
        <v>161</v>
      </c>
      <c r="AA59" s="63"/>
      <c r="AB59" s="63"/>
    </row>
    <row r="60" spans="12:28" x14ac:dyDescent="0.25">
      <c r="L60" s="4" t="s">
        <v>181</v>
      </c>
      <c r="M60" s="4">
        <v>2</v>
      </c>
      <c r="N60" s="4">
        <v>9</v>
      </c>
      <c r="O60" s="63">
        <v>20</v>
      </c>
      <c r="P60" s="63"/>
      <c r="Q60" s="63"/>
      <c r="R60" s="4"/>
      <c r="S60" s="4"/>
      <c r="T60" s="4"/>
      <c r="U60" s="4"/>
      <c r="V60" s="4"/>
      <c r="W60" s="4" t="s">
        <v>276</v>
      </c>
      <c r="X60" s="4">
        <v>10</v>
      </c>
      <c r="Y60" s="4">
        <v>22</v>
      </c>
      <c r="Z60" s="63">
        <f t="shared" si="0"/>
        <v>162</v>
      </c>
      <c r="AA60" s="63"/>
      <c r="AB60" s="63"/>
    </row>
    <row r="61" spans="12:28" x14ac:dyDescent="0.25">
      <c r="L61" s="4" t="s">
        <v>182</v>
      </c>
      <c r="M61" s="4">
        <v>2</v>
      </c>
      <c r="N61" s="4">
        <v>10</v>
      </c>
      <c r="O61" s="63">
        <v>21</v>
      </c>
      <c r="P61" s="63"/>
      <c r="Q61" s="63"/>
      <c r="R61" s="4"/>
      <c r="S61" s="4"/>
      <c r="T61" s="4"/>
      <c r="U61" s="4"/>
      <c r="V61" s="4"/>
      <c r="W61" s="4" t="s">
        <v>277</v>
      </c>
      <c r="X61" s="4">
        <v>10</v>
      </c>
      <c r="Y61" s="4">
        <v>23</v>
      </c>
      <c r="Z61" s="63">
        <f t="shared" si="0"/>
        <v>163</v>
      </c>
      <c r="AA61" s="63"/>
      <c r="AB61" s="63"/>
    </row>
    <row r="62" spans="12:28" x14ac:dyDescent="0.25">
      <c r="L62" s="4" t="s">
        <v>183</v>
      </c>
      <c r="M62" s="4">
        <v>2</v>
      </c>
      <c r="N62" s="4">
        <v>11</v>
      </c>
      <c r="O62" s="63">
        <v>22</v>
      </c>
      <c r="P62" s="63"/>
      <c r="Q62" s="63"/>
      <c r="R62" s="4"/>
      <c r="S62" s="4"/>
      <c r="T62" s="4"/>
      <c r="U62" s="4"/>
      <c r="V62" s="4"/>
      <c r="W62" s="4" t="s">
        <v>278</v>
      </c>
      <c r="X62" s="4">
        <v>10</v>
      </c>
      <c r="Y62" s="4">
        <v>24</v>
      </c>
      <c r="Z62" s="63">
        <f t="shared" si="0"/>
        <v>164</v>
      </c>
      <c r="AA62" s="63"/>
      <c r="AB62" s="63"/>
    </row>
    <row r="63" spans="12:28" x14ac:dyDescent="0.25">
      <c r="L63" s="4" t="s">
        <v>184</v>
      </c>
      <c r="M63" s="4">
        <v>2</v>
      </c>
      <c r="N63" s="4">
        <v>12</v>
      </c>
      <c r="O63" s="63">
        <v>23</v>
      </c>
      <c r="P63" s="63"/>
      <c r="Q63" s="63"/>
      <c r="R63" s="4"/>
      <c r="S63" s="4"/>
      <c r="T63" s="4"/>
      <c r="U63" s="4"/>
      <c r="V63" s="4"/>
      <c r="W63" s="4" t="s">
        <v>279</v>
      </c>
      <c r="X63" s="4">
        <v>9</v>
      </c>
      <c r="Y63" s="4">
        <v>20</v>
      </c>
      <c r="Z63" s="63">
        <f t="shared" si="0"/>
        <v>145</v>
      </c>
      <c r="AA63" s="63"/>
      <c r="AB63" s="63"/>
    </row>
    <row r="64" spans="12:28" x14ac:dyDescent="0.25">
      <c r="L64" s="4" t="s">
        <v>185</v>
      </c>
      <c r="M64" s="4">
        <v>1</v>
      </c>
      <c r="N64" s="4">
        <v>9</v>
      </c>
      <c r="O64" s="63">
        <v>12</v>
      </c>
      <c r="P64" s="63"/>
      <c r="Q64" s="63"/>
      <c r="R64" s="4"/>
      <c r="S64" s="4"/>
      <c r="T64" s="4"/>
      <c r="U64" s="4"/>
      <c r="V64" s="4"/>
      <c r="W64" s="4" t="s">
        <v>280</v>
      </c>
      <c r="X64" s="4">
        <v>9</v>
      </c>
      <c r="Y64" s="4">
        <v>21</v>
      </c>
      <c r="Z64" s="63">
        <f t="shared" si="0"/>
        <v>149</v>
      </c>
      <c r="AA64" s="63"/>
      <c r="AB64" s="63"/>
    </row>
    <row r="65" spans="12:28" x14ac:dyDescent="0.25">
      <c r="L65" s="4" t="s">
        <v>186</v>
      </c>
      <c r="M65" s="4">
        <v>1</v>
      </c>
      <c r="N65" s="4">
        <v>10</v>
      </c>
      <c r="O65" s="63">
        <v>13</v>
      </c>
      <c r="P65" s="63"/>
      <c r="Q65" s="63"/>
      <c r="R65" s="4"/>
      <c r="S65" s="4"/>
      <c r="T65" s="4"/>
      <c r="U65" s="4"/>
      <c r="V65" s="4"/>
      <c r="W65" s="4" t="s">
        <v>281</v>
      </c>
      <c r="X65" s="4">
        <v>9</v>
      </c>
      <c r="Y65" s="4">
        <v>22</v>
      </c>
      <c r="Z65" s="63">
        <f t="shared" si="0"/>
        <v>147</v>
      </c>
      <c r="AA65" s="63"/>
      <c r="AB65" s="63"/>
    </row>
    <row r="66" spans="12:28" x14ac:dyDescent="0.25">
      <c r="L66" s="4" t="s">
        <v>187</v>
      </c>
      <c r="M66" s="4">
        <v>1</v>
      </c>
      <c r="N66" s="4">
        <v>11</v>
      </c>
      <c r="O66" s="63">
        <v>14</v>
      </c>
      <c r="P66" s="63"/>
      <c r="Q66" s="63"/>
      <c r="R66" s="4"/>
      <c r="S66" s="4"/>
      <c r="T66" s="4"/>
      <c r="U66" s="4"/>
      <c r="V66" s="4"/>
      <c r="W66" s="4" t="s">
        <v>282</v>
      </c>
      <c r="X66" s="4">
        <v>9</v>
      </c>
      <c r="Y66" s="4">
        <v>23</v>
      </c>
      <c r="Z66" s="63">
        <f t="shared" si="0"/>
        <v>148</v>
      </c>
      <c r="AA66" s="63"/>
      <c r="AB66" s="63"/>
    </row>
    <row r="67" spans="12:28" x14ac:dyDescent="0.25">
      <c r="L67" s="4" t="s">
        <v>188</v>
      </c>
      <c r="M67" s="4">
        <v>1</v>
      </c>
      <c r="N67" s="4">
        <v>12</v>
      </c>
      <c r="O67" s="63">
        <v>15</v>
      </c>
      <c r="P67" s="63"/>
      <c r="Q67" s="63"/>
      <c r="R67" s="4"/>
      <c r="S67" s="4"/>
      <c r="T67" s="4"/>
      <c r="U67" s="4"/>
      <c r="V67" s="4"/>
      <c r="W67" s="4" t="s">
        <v>283</v>
      </c>
      <c r="X67" s="4">
        <v>9</v>
      </c>
      <c r="Y67" s="4">
        <v>24</v>
      </c>
      <c r="Z67" s="63">
        <f t="shared" si="0"/>
        <v>149</v>
      </c>
      <c r="AA67" s="63"/>
      <c r="AB67" s="63"/>
    </row>
    <row r="68" spans="12:28" x14ac:dyDescent="0.25">
      <c r="L68" s="4" t="s">
        <v>189</v>
      </c>
      <c r="M68" s="4">
        <v>0</v>
      </c>
      <c r="N68" s="4">
        <v>9</v>
      </c>
      <c r="O68" s="63">
        <v>4</v>
      </c>
      <c r="P68" s="63"/>
      <c r="Q68" s="63"/>
      <c r="R68" s="4"/>
      <c r="S68" s="4"/>
      <c r="T68" s="4"/>
      <c r="U68" s="4"/>
      <c r="V68" s="4"/>
      <c r="W68" s="4" t="s">
        <v>284</v>
      </c>
      <c r="X68" s="4">
        <v>8</v>
      </c>
      <c r="Y68" s="4">
        <v>20</v>
      </c>
      <c r="Z68" s="63">
        <f t="shared" si="0"/>
        <v>130</v>
      </c>
      <c r="AA68" s="63"/>
      <c r="AB68" s="63"/>
    </row>
    <row r="69" spans="12:28" x14ac:dyDescent="0.25">
      <c r="L69" s="4" t="s">
        <v>190</v>
      </c>
      <c r="M69" s="4">
        <v>0</v>
      </c>
      <c r="N69" s="4">
        <v>10</v>
      </c>
      <c r="O69" s="63">
        <v>5</v>
      </c>
      <c r="P69" s="63"/>
      <c r="Q69" s="63"/>
      <c r="R69" s="4"/>
      <c r="S69" s="4"/>
      <c r="T69" s="4"/>
      <c r="U69" s="4"/>
      <c r="V69" s="4"/>
      <c r="W69" s="4" t="s">
        <v>285</v>
      </c>
      <c r="X69" s="4">
        <v>8</v>
      </c>
      <c r="Y69" s="4">
        <v>21</v>
      </c>
      <c r="Z69" s="63">
        <f t="shared" si="0"/>
        <v>131</v>
      </c>
      <c r="AA69" s="63"/>
      <c r="AB69" s="63"/>
    </row>
    <row r="70" spans="12:28" x14ac:dyDescent="0.25">
      <c r="L70" s="4" t="s">
        <v>191</v>
      </c>
      <c r="M70" s="4">
        <v>0</v>
      </c>
      <c r="N70" s="4">
        <v>11</v>
      </c>
      <c r="O70" s="63">
        <v>6</v>
      </c>
      <c r="P70" s="63"/>
      <c r="Q70" s="63"/>
      <c r="R70" s="4"/>
      <c r="S70" s="4"/>
      <c r="T70" s="4"/>
      <c r="U70" s="4"/>
      <c r="V70" s="4"/>
      <c r="W70" s="4" t="s">
        <v>286</v>
      </c>
      <c r="X70" s="4">
        <v>8</v>
      </c>
      <c r="Y70" s="4">
        <v>22</v>
      </c>
      <c r="Z70" s="63">
        <f t="shared" si="0"/>
        <v>132</v>
      </c>
      <c r="AA70" s="63"/>
      <c r="AB70" s="63"/>
    </row>
    <row r="71" spans="12:28" x14ac:dyDescent="0.25">
      <c r="L71" s="4" t="s">
        <v>192</v>
      </c>
      <c r="M71" s="4">
        <v>0</v>
      </c>
      <c r="N71" s="4">
        <v>12</v>
      </c>
      <c r="O71" s="63">
        <v>7</v>
      </c>
      <c r="P71" s="63"/>
      <c r="Q71" s="63"/>
      <c r="R71" s="4"/>
      <c r="S71" s="4"/>
      <c r="T71" s="4"/>
      <c r="U71" s="4"/>
      <c r="V71" s="4"/>
      <c r="W71" s="4" t="s">
        <v>287</v>
      </c>
      <c r="X71" s="4">
        <v>8</v>
      </c>
      <c r="Y71" s="4">
        <v>23</v>
      </c>
      <c r="Z71" s="63">
        <f t="shared" si="0"/>
        <v>133</v>
      </c>
      <c r="AA71" s="63"/>
      <c r="AB71" s="63"/>
    </row>
    <row r="72" spans="12:28" x14ac:dyDescent="0.25">
      <c r="O72" s="4"/>
      <c r="P72" s="4"/>
      <c r="Q72" s="4"/>
      <c r="R72" s="4"/>
      <c r="S72" s="4"/>
      <c r="T72" s="4"/>
      <c r="U72" s="4"/>
      <c r="V72" s="4"/>
      <c r="W72" s="4" t="s">
        <v>288</v>
      </c>
      <c r="X72" s="4">
        <v>8</v>
      </c>
      <c r="Y72" s="4">
        <v>24</v>
      </c>
      <c r="Z72" s="63">
        <f t="shared" si="0"/>
        <v>134</v>
      </c>
      <c r="AA72" s="63"/>
      <c r="AB72" s="63"/>
    </row>
    <row r="73" spans="12:28" x14ac:dyDescent="0.25">
      <c r="O73" s="4"/>
      <c r="P73" s="4"/>
      <c r="Q73" s="4"/>
      <c r="R73" s="4"/>
      <c r="S73" s="4"/>
      <c r="T73" s="4"/>
      <c r="U73" s="4"/>
      <c r="V73" s="4"/>
      <c r="W73" s="4" t="s">
        <v>209</v>
      </c>
      <c r="X73" s="4">
        <v>7</v>
      </c>
      <c r="Y73" s="4">
        <v>0</v>
      </c>
      <c r="Z73" s="63">
        <f t="shared" ref="Z73:Z131" si="1">Z133+60</f>
        <v>105</v>
      </c>
      <c r="AA73" s="63"/>
      <c r="AB73" s="63"/>
    </row>
    <row r="74" spans="12:28" x14ac:dyDescent="0.25">
      <c r="O74" s="4"/>
      <c r="P74" s="4"/>
      <c r="Q74" s="4"/>
      <c r="R74" s="4"/>
      <c r="S74" s="4"/>
      <c r="T74" s="4"/>
      <c r="U74" s="4"/>
      <c r="V74" s="4"/>
      <c r="W74" s="4" t="s">
        <v>210</v>
      </c>
      <c r="X74" s="4">
        <v>7</v>
      </c>
      <c r="Y74" s="4">
        <v>1</v>
      </c>
      <c r="Z74" s="63">
        <f t="shared" si="1"/>
        <v>106</v>
      </c>
      <c r="AA74" s="63"/>
      <c r="AB74" s="63"/>
    </row>
    <row r="75" spans="12:28" x14ac:dyDescent="0.25">
      <c r="O75" s="4"/>
      <c r="P75" s="4"/>
      <c r="Q75" s="4"/>
      <c r="R75" s="4"/>
      <c r="S75" s="4"/>
      <c r="T75" s="4"/>
      <c r="U75" s="4"/>
      <c r="V75" s="4"/>
      <c r="W75" s="4" t="s">
        <v>211</v>
      </c>
      <c r="X75" s="4">
        <v>7</v>
      </c>
      <c r="Y75" s="4">
        <v>2</v>
      </c>
      <c r="Z75" s="63">
        <f t="shared" si="1"/>
        <v>107</v>
      </c>
      <c r="AA75" s="63"/>
      <c r="AB75" s="63"/>
    </row>
    <row r="76" spans="12:28" x14ac:dyDescent="0.25">
      <c r="O76" s="4"/>
      <c r="P76" s="4"/>
      <c r="Q76" s="4"/>
      <c r="R76" s="4"/>
      <c r="S76" s="4"/>
      <c r="T76" s="4"/>
      <c r="U76" s="4"/>
      <c r="V76" s="4"/>
      <c r="W76" s="4" t="s">
        <v>212</v>
      </c>
      <c r="X76" s="4">
        <v>7</v>
      </c>
      <c r="Y76" s="4">
        <v>3</v>
      </c>
      <c r="Z76" s="63">
        <f t="shared" si="1"/>
        <v>108</v>
      </c>
      <c r="AA76" s="63"/>
      <c r="AB76" s="63"/>
    </row>
    <row r="77" spans="12:28" x14ac:dyDescent="0.25">
      <c r="O77" s="4"/>
      <c r="P77" s="4"/>
      <c r="Q77" s="4"/>
      <c r="R77" s="4"/>
      <c r="S77" s="4"/>
      <c r="T77" s="4"/>
      <c r="U77" s="4"/>
      <c r="V77" s="4"/>
      <c r="W77" s="4" t="s">
        <v>289</v>
      </c>
      <c r="X77" s="4">
        <v>7</v>
      </c>
      <c r="Y77" s="4">
        <v>4</v>
      </c>
      <c r="Z77" s="63">
        <f t="shared" si="1"/>
        <v>109</v>
      </c>
      <c r="AA77" s="63"/>
      <c r="AB77" s="63"/>
    </row>
    <row r="78" spans="12:28" x14ac:dyDescent="0.25">
      <c r="O78" s="4"/>
      <c r="P78" s="4"/>
      <c r="Q78" s="4"/>
      <c r="R78" s="4"/>
      <c r="S78" s="4"/>
      <c r="T78" s="4"/>
      <c r="U78" s="4"/>
      <c r="V78" s="4"/>
      <c r="W78" s="4" t="s">
        <v>213</v>
      </c>
      <c r="X78" s="4">
        <v>6</v>
      </c>
      <c r="Y78" s="4">
        <v>0</v>
      </c>
      <c r="Z78" s="63">
        <f t="shared" si="1"/>
        <v>90</v>
      </c>
      <c r="AA78" s="63"/>
      <c r="AB78" s="63"/>
    </row>
    <row r="79" spans="12:28" x14ac:dyDescent="0.25">
      <c r="O79" s="4"/>
      <c r="P79" s="4"/>
      <c r="Q79" s="4"/>
      <c r="R79" s="4"/>
      <c r="S79" s="4"/>
      <c r="T79" s="4"/>
      <c r="U79" s="4"/>
      <c r="V79" s="4"/>
      <c r="W79" s="4" t="s">
        <v>214</v>
      </c>
      <c r="X79" s="4">
        <v>6</v>
      </c>
      <c r="Y79" s="4">
        <v>1</v>
      </c>
      <c r="Z79" s="63">
        <f t="shared" si="1"/>
        <v>91</v>
      </c>
      <c r="AA79" s="63"/>
      <c r="AB79" s="63"/>
    </row>
    <row r="80" spans="12:28" x14ac:dyDescent="0.25">
      <c r="O80" s="4"/>
      <c r="P80" s="4"/>
      <c r="Q80" s="4"/>
      <c r="R80" s="4"/>
      <c r="S80" s="4"/>
      <c r="T80" s="4"/>
      <c r="U80" s="4"/>
      <c r="V80" s="4"/>
      <c r="W80" s="4" t="s">
        <v>215</v>
      </c>
      <c r="X80" s="4">
        <v>6</v>
      </c>
      <c r="Y80" s="4">
        <v>2</v>
      </c>
      <c r="Z80" s="63">
        <f t="shared" si="1"/>
        <v>92</v>
      </c>
      <c r="AA80" s="63"/>
      <c r="AB80" s="63"/>
    </row>
    <row r="81" spans="15:28" x14ac:dyDescent="0.25">
      <c r="O81" s="4"/>
      <c r="P81" s="4"/>
      <c r="Q81" s="4"/>
      <c r="R81" s="4"/>
      <c r="S81" s="4"/>
      <c r="T81" s="4"/>
      <c r="U81" s="4"/>
      <c r="V81" s="4"/>
      <c r="W81" s="4" t="s">
        <v>216</v>
      </c>
      <c r="X81" s="4">
        <v>6</v>
      </c>
      <c r="Y81" s="4">
        <v>3</v>
      </c>
      <c r="Z81" s="63">
        <f t="shared" si="1"/>
        <v>93</v>
      </c>
      <c r="AA81" s="63"/>
      <c r="AB81" s="63"/>
    </row>
    <row r="82" spans="15:28" x14ac:dyDescent="0.25">
      <c r="O82" s="4"/>
      <c r="P82" s="4"/>
      <c r="Q82" s="4"/>
      <c r="R82" s="4"/>
      <c r="S82" s="4"/>
      <c r="T82" s="4"/>
      <c r="U82" s="4"/>
      <c r="V82" s="4"/>
      <c r="W82" s="4" t="s">
        <v>290</v>
      </c>
      <c r="X82" s="4">
        <v>6</v>
      </c>
      <c r="Y82" s="4">
        <v>4</v>
      </c>
      <c r="Z82" s="63">
        <f t="shared" si="1"/>
        <v>94</v>
      </c>
      <c r="AA82" s="63"/>
      <c r="AB82" s="63"/>
    </row>
    <row r="83" spans="15:28" x14ac:dyDescent="0.25">
      <c r="O83" s="4"/>
      <c r="P83" s="4"/>
      <c r="Q83" s="4"/>
      <c r="R83" s="4"/>
      <c r="S83" s="4"/>
      <c r="T83" s="4"/>
      <c r="U83" s="4"/>
      <c r="V83" s="4"/>
      <c r="W83" s="4" t="s">
        <v>217</v>
      </c>
      <c r="X83" s="4">
        <v>5</v>
      </c>
      <c r="Y83" s="4">
        <v>0</v>
      </c>
      <c r="Z83" s="63">
        <f t="shared" si="1"/>
        <v>75</v>
      </c>
      <c r="AA83" s="63"/>
      <c r="AB83" s="63"/>
    </row>
    <row r="84" spans="15:28" x14ac:dyDescent="0.25">
      <c r="O84" s="4"/>
      <c r="P84" s="4"/>
      <c r="Q84" s="4"/>
      <c r="R84" s="4"/>
      <c r="S84" s="4"/>
      <c r="T84" s="4"/>
      <c r="U84" s="4"/>
      <c r="V84" s="4"/>
      <c r="W84" s="4" t="s">
        <v>218</v>
      </c>
      <c r="X84" s="4">
        <v>5</v>
      </c>
      <c r="Y84" s="4">
        <v>1</v>
      </c>
      <c r="Z84" s="63">
        <f t="shared" si="1"/>
        <v>76</v>
      </c>
      <c r="AA84" s="63"/>
      <c r="AB84" s="63"/>
    </row>
    <row r="85" spans="15:28" x14ac:dyDescent="0.25">
      <c r="O85" s="4"/>
      <c r="P85" s="4"/>
      <c r="Q85" s="4"/>
      <c r="R85" s="4"/>
      <c r="S85" s="4"/>
      <c r="T85" s="4"/>
      <c r="U85" s="4"/>
      <c r="V85" s="4"/>
      <c r="W85" s="4" t="s">
        <v>219</v>
      </c>
      <c r="X85" s="4">
        <v>5</v>
      </c>
      <c r="Y85" s="4">
        <v>2</v>
      </c>
      <c r="Z85" s="63">
        <f t="shared" si="1"/>
        <v>77</v>
      </c>
      <c r="AA85" s="63"/>
      <c r="AB85" s="63"/>
    </row>
    <row r="86" spans="15:28" x14ac:dyDescent="0.25">
      <c r="O86" s="4"/>
      <c r="P86" s="4"/>
      <c r="Q86" s="4"/>
      <c r="R86" s="4"/>
      <c r="S86" s="4"/>
      <c r="T86" s="4"/>
      <c r="U86" s="4"/>
      <c r="V86" s="4"/>
      <c r="W86" s="4" t="s">
        <v>220</v>
      </c>
      <c r="X86" s="4">
        <v>5</v>
      </c>
      <c r="Y86" s="4">
        <v>3</v>
      </c>
      <c r="Z86" s="63">
        <f t="shared" si="1"/>
        <v>78</v>
      </c>
      <c r="AA86" s="63"/>
      <c r="AB86" s="63"/>
    </row>
    <row r="87" spans="15:28" x14ac:dyDescent="0.25">
      <c r="O87" s="4"/>
      <c r="P87" s="4"/>
      <c r="Q87" s="4"/>
      <c r="R87" s="4"/>
      <c r="S87" s="4"/>
      <c r="T87" s="4"/>
      <c r="U87" s="4"/>
      <c r="V87" s="4"/>
      <c r="W87" s="4" t="s">
        <v>291</v>
      </c>
      <c r="X87" s="4">
        <v>5</v>
      </c>
      <c r="Y87" s="4">
        <v>4</v>
      </c>
      <c r="Z87" s="63">
        <f t="shared" si="1"/>
        <v>79</v>
      </c>
      <c r="AA87" s="63"/>
      <c r="AB87" s="63"/>
    </row>
    <row r="88" spans="15:28" x14ac:dyDescent="0.25">
      <c r="O88" s="4"/>
      <c r="P88" s="4"/>
      <c r="Q88" s="4"/>
      <c r="R88" s="4"/>
      <c r="S88" s="4"/>
      <c r="T88" s="4"/>
      <c r="U88" s="4"/>
      <c r="V88" s="4"/>
      <c r="W88" s="4" t="s">
        <v>221</v>
      </c>
      <c r="X88" s="4">
        <v>4</v>
      </c>
      <c r="Y88" s="4">
        <v>0</v>
      </c>
      <c r="Z88" s="63">
        <f t="shared" si="1"/>
        <v>60</v>
      </c>
      <c r="AA88" s="63"/>
      <c r="AB88" s="63"/>
    </row>
    <row r="89" spans="15:28" x14ac:dyDescent="0.25">
      <c r="O89" s="4"/>
      <c r="P89" s="4"/>
      <c r="Q89" s="4"/>
      <c r="R89" s="4"/>
      <c r="S89" s="4"/>
      <c r="T89" s="4"/>
      <c r="U89" s="4"/>
      <c r="V89" s="4"/>
      <c r="W89" s="4" t="s">
        <v>222</v>
      </c>
      <c r="X89" s="4">
        <v>4</v>
      </c>
      <c r="Y89" s="4">
        <v>1</v>
      </c>
      <c r="Z89" s="63">
        <f t="shared" si="1"/>
        <v>61</v>
      </c>
      <c r="AA89" s="63"/>
      <c r="AB89" s="63"/>
    </row>
    <row r="90" spans="15:28" x14ac:dyDescent="0.25">
      <c r="O90" s="4"/>
      <c r="P90" s="4"/>
      <c r="Q90" s="4"/>
      <c r="R90" s="4"/>
      <c r="S90" s="4"/>
      <c r="T90" s="4"/>
      <c r="U90" s="4"/>
      <c r="V90" s="4"/>
      <c r="W90" s="4" t="s">
        <v>223</v>
      </c>
      <c r="X90" s="4">
        <v>4</v>
      </c>
      <c r="Y90" s="4">
        <v>2</v>
      </c>
      <c r="Z90" s="63">
        <f t="shared" si="1"/>
        <v>62</v>
      </c>
      <c r="AA90" s="63"/>
      <c r="AB90" s="63"/>
    </row>
    <row r="91" spans="15:28" x14ac:dyDescent="0.25">
      <c r="O91" s="4"/>
      <c r="P91" s="4"/>
      <c r="Q91" s="4"/>
      <c r="R91" s="4"/>
      <c r="S91" s="4"/>
      <c r="T91" s="4"/>
      <c r="U91" s="4"/>
      <c r="V91" s="4"/>
      <c r="W91" s="4" t="s">
        <v>224</v>
      </c>
      <c r="X91" s="4">
        <v>4</v>
      </c>
      <c r="Y91" s="4">
        <v>3</v>
      </c>
      <c r="Z91" s="63">
        <f t="shared" si="1"/>
        <v>63</v>
      </c>
      <c r="AA91" s="63"/>
      <c r="AB91" s="63"/>
    </row>
    <row r="92" spans="15:28" x14ac:dyDescent="0.25">
      <c r="O92" s="4"/>
      <c r="P92" s="4"/>
      <c r="Q92" s="4"/>
      <c r="R92" s="4"/>
      <c r="S92" s="4"/>
      <c r="T92" s="4"/>
      <c r="U92" s="4"/>
      <c r="V92" s="4"/>
      <c r="W92" s="4" t="s">
        <v>292</v>
      </c>
      <c r="X92" s="4">
        <v>4</v>
      </c>
      <c r="Y92" s="4">
        <v>4</v>
      </c>
      <c r="Z92" s="63">
        <f t="shared" si="1"/>
        <v>64</v>
      </c>
      <c r="AA92" s="63"/>
      <c r="AB92" s="63"/>
    </row>
    <row r="93" spans="15:28" x14ac:dyDescent="0.25">
      <c r="O93" s="4"/>
      <c r="P93" s="4"/>
      <c r="Q93" s="4"/>
      <c r="R93" s="4"/>
      <c r="S93" s="4"/>
      <c r="T93" s="4"/>
      <c r="U93" s="4"/>
      <c r="V93" s="4"/>
      <c r="W93" s="4" t="s">
        <v>293</v>
      </c>
      <c r="X93" s="4">
        <v>7</v>
      </c>
      <c r="Y93" s="4">
        <v>10</v>
      </c>
      <c r="Z93" s="63">
        <f t="shared" si="1"/>
        <v>110</v>
      </c>
      <c r="AA93" s="63"/>
      <c r="AB93" s="63"/>
    </row>
    <row r="94" spans="15:28" x14ac:dyDescent="0.25">
      <c r="O94" s="4"/>
      <c r="P94" s="4"/>
      <c r="Q94" s="4"/>
      <c r="R94" s="4"/>
      <c r="S94" s="4"/>
      <c r="T94" s="4"/>
      <c r="U94" s="4"/>
      <c r="V94" s="4"/>
      <c r="W94" s="4" t="s">
        <v>294</v>
      </c>
      <c r="X94" s="4">
        <v>7</v>
      </c>
      <c r="Y94" s="4">
        <v>11</v>
      </c>
      <c r="Z94" s="63">
        <f t="shared" si="1"/>
        <v>111</v>
      </c>
      <c r="AA94" s="63"/>
      <c r="AB94" s="63"/>
    </row>
    <row r="95" spans="15:28" x14ac:dyDescent="0.25">
      <c r="O95" s="4"/>
      <c r="P95" s="4"/>
      <c r="Q95" s="4"/>
      <c r="R95" s="4"/>
      <c r="S95" s="4"/>
      <c r="T95" s="4"/>
      <c r="U95" s="4"/>
      <c r="V95" s="4"/>
      <c r="W95" s="4" t="s">
        <v>295</v>
      </c>
      <c r="X95" s="4">
        <v>7</v>
      </c>
      <c r="Y95" s="4">
        <v>12</v>
      </c>
      <c r="Z95" s="63">
        <f t="shared" si="1"/>
        <v>112</v>
      </c>
      <c r="AA95" s="63"/>
      <c r="AB95" s="63"/>
    </row>
    <row r="96" spans="15:28" x14ac:dyDescent="0.25">
      <c r="O96" s="4"/>
      <c r="P96" s="4"/>
      <c r="Q96" s="4"/>
      <c r="R96" s="4"/>
      <c r="S96" s="4"/>
      <c r="T96" s="4"/>
      <c r="U96" s="4"/>
      <c r="V96" s="4"/>
      <c r="W96" s="4" t="s">
        <v>296</v>
      </c>
      <c r="X96" s="4">
        <v>7</v>
      </c>
      <c r="Y96" s="4">
        <v>13</v>
      </c>
      <c r="Z96" s="63">
        <f t="shared" si="1"/>
        <v>113</v>
      </c>
      <c r="AA96" s="63"/>
      <c r="AB96" s="63"/>
    </row>
    <row r="97" spans="15:28" x14ac:dyDescent="0.25">
      <c r="O97" s="4"/>
      <c r="P97" s="4"/>
      <c r="Q97" s="4"/>
      <c r="R97" s="4"/>
      <c r="S97" s="4"/>
      <c r="T97" s="4"/>
      <c r="U97" s="4"/>
      <c r="V97" s="4"/>
      <c r="W97" s="4" t="s">
        <v>297</v>
      </c>
      <c r="X97" s="4">
        <v>7</v>
      </c>
      <c r="Y97" s="4">
        <v>14</v>
      </c>
      <c r="Z97" s="63">
        <f t="shared" si="1"/>
        <v>114</v>
      </c>
      <c r="AA97" s="63"/>
      <c r="AB97" s="63"/>
    </row>
    <row r="98" spans="15:28" x14ac:dyDescent="0.25">
      <c r="O98" s="4"/>
      <c r="P98" s="4"/>
      <c r="Q98" s="4"/>
      <c r="R98" s="4"/>
      <c r="S98" s="4"/>
      <c r="T98" s="4"/>
      <c r="U98" s="4"/>
      <c r="V98" s="4"/>
      <c r="W98" s="4" t="s">
        <v>298</v>
      </c>
      <c r="X98" s="4">
        <v>6</v>
      </c>
      <c r="Y98" s="4">
        <v>10</v>
      </c>
      <c r="Z98" s="63">
        <f t="shared" si="1"/>
        <v>95</v>
      </c>
      <c r="AA98" s="63"/>
      <c r="AB98" s="63"/>
    </row>
    <row r="99" spans="15:28" x14ac:dyDescent="0.25">
      <c r="O99" s="4"/>
      <c r="P99" s="4"/>
      <c r="Q99" s="4"/>
      <c r="R99" s="4"/>
      <c r="S99" s="4"/>
      <c r="T99" s="4"/>
      <c r="U99" s="4"/>
      <c r="V99" s="4"/>
      <c r="W99" s="4" t="s">
        <v>299</v>
      </c>
      <c r="X99" s="4">
        <v>6</v>
      </c>
      <c r="Y99" s="4">
        <v>11</v>
      </c>
      <c r="Z99" s="63">
        <f t="shared" si="1"/>
        <v>96</v>
      </c>
      <c r="AA99" s="63"/>
      <c r="AB99" s="63"/>
    </row>
    <row r="100" spans="15:28" x14ac:dyDescent="0.25">
      <c r="O100" s="4"/>
      <c r="P100" s="4"/>
      <c r="Q100" s="4"/>
      <c r="R100" s="4"/>
      <c r="S100" s="4"/>
      <c r="T100" s="4"/>
      <c r="U100" s="4"/>
      <c r="V100" s="4"/>
      <c r="W100" s="4" t="s">
        <v>300</v>
      </c>
      <c r="X100" s="4">
        <v>6</v>
      </c>
      <c r="Y100" s="4">
        <v>12</v>
      </c>
      <c r="Z100" s="63">
        <f t="shared" si="1"/>
        <v>97</v>
      </c>
      <c r="AA100" s="63"/>
      <c r="AB100" s="63"/>
    </row>
    <row r="101" spans="15:28" x14ac:dyDescent="0.25">
      <c r="O101" s="4"/>
      <c r="P101" s="4"/>
      <c r="Q101" s="4"/>
      <c r="R101" s="4"/>
      <c r="S101" s="4"/>
      <c r="T101" s="4"/>
      <c r="U101" s="4"/>
      <c r="V101" s="4"/>
      <c r="W101" s="4" t="s">
        <v>301</v>
      </c>
      <c r="X101" s="4">
        <v>6</v>
      </c>
      <c r="Y101" s="4">
        <v>13</v>
      </c>
      <c r="Z101" s="63">
        <f t="shared" si="1"/>
        <v>98</v>
      </c>
      <c r="AA101" s="63"/>
      <c r="AB101" s="63"/>
    </row>
    <row r="102" spans="15:28" x14ac:dyDescent="0.25">
      <c r="O102" s="4"/>
      <c r="P102" s="4"/>
      <c r="Q102" s="4"/>
      <c r="R102" s="4"/>
      <c r="S102" s="4"/>
      <c r="T102" s="4"/>
      <c r="U102" s="4"/>
      <c r="V102" s="4"/>
      <c r="W102" s="4" t="s">
        <v>302</v>
      </c>
      <c r="X102" s="4">
        <v>6</v>
      </c>
      <c r="Y102" s="4">
        <v>14</v>
      </c>
      <c r="Z102" s="63">
        <f t="shared" si="1"/>
        <v>99</v>
      </c>
      <c r="AA102" s="63"/>
      <c r="AB102" s="63"/>
    </row>
    <row r="103" spans="15:28" x14ac:dyDescent="0.25">
      <c r="O103" s="4"/>
      <c r="P103" s="4"/>
      <c r="Q103" s="4"/>
      <c r="R103" s="4"/>
      <c r="S103" s="4"/>
      <c r="T103" s="4"/>
      <c r="U103" s="4"/>
      <c r="V103" s="4"/>
      <c r="W103" s="4" t="s">
        <v>303</v>
      </c>
      <c r="X103" s="4">
        <v>5</v>
      </c>
      <c r="Y103" s="4">
        <v>10</v>
      </c>
      <c r="Z103" s="63">
        <f t="shared" si="1"/>
        <v>80</v>
      </c>
      <c r="AA103" s="63"/>
      <c r="AB103" s="63"/>
    </row>
    <row r="104" spans="15:28" x14ac:dyDescent="0.25">
      <c r="O104" s="4"/>
      <c r="P104" s="4"/>
      <c r="Q104" s="4"/>
      <c r="R104" s="4"/>
      <c r="S104" s="4"/>
      <c r="T104" s="4"/>
      <c r="U104" s="4"/>
      <c r="V104" s="4"/>
      <c r="W104" s="4" t="s">
        <v>304</v>
      </c>
      <c r="X104" s="4">
        <v>5</v>
      </c>
      <c r="Y104" s="4">
        <v>11</v>
      </c>
      <c r="Z104" s="63">
        <f t="shared" si="1"/>
        <v>81</v>
      </c>
      <c r="AA104" s="63"/>
      <c r="AB104" s="63"/>
    </row>
    <row r="105" spans="15:28" x14ac:dyDescent="0.25">
      <c r="O105" s="4"/>
      <c r="P105" s="4"/>
      <c r="Q105" s="4"/>
      <c r="R105" s="4"/>
      <c r="S105" s="4"/>
      <c r="T105" s="4"/>
      <c r="U105" s="4"/>
      <c r="V105" s="4"/>
      <c r="W105" s="4" t="s">
        <v>305</v>
      </c>
      <c r="X105" s="4">
        <v>5</v>
      </c>
      <c r="Y105" s="4">
        <v>12</v>
      </c>
      <c r="Z105" s="63">
        <f t="shared" si="1"/>
        <v>82</v>
      </c>
      <c r="AA105" s="63"/>
      <c r="AB105" s="63"/>
    </row>
    <row r="106" spans="15:28" x14ac:dyDescent="0.25">
      <c r="O106" s="4"/>
      <c r="P106" s="4"/>
      <c r="Q106" s="4"/>
      <c r="R106" s="4"/>
      <c r="S106" s="4"/>
      <c r="T106" s="4"/>
      <c r="U106" s="4"/>
      <c r="V106" s="4"/>
      <c r="W106" s="4" t="s">
        <v>306</v>
      </c>
      <c r="X106" s="4">
        <v>5</v>
      </c>
      <c r="Y106" s="4">
        <v>13</v>
      </c>
      <c r="Z106" s="63">
        <f t="shared" si="1"/>
        <v>83</v>
      </c>
      <c r="AA106" s="63"/>
      <c r="AB106" s="63"/>
    </row>
    <row r="107" spans="15:28" x14ac:dyDescent="0.25">
      <c r="O107" s="4"/>
      <c r="P107" s="4"/>
      <c r="Q107" s="4"/>
      <c r="R107" s="4"/>
      <c r="S107" s="4"/>
      <c r="T107" s="4"/>
      <c r="U107" s="4"/>
      <c r="V107" s="4"/>
      <c r="W107" s="4" t="s">
        <v>307</v>
      </c>
      <c r="X107" s="4">
        <v>5</v>
      </c>
      <c r="Y107" s="4">
        <v>14</v>
      </c>
      <c r="Z107" s="63">
        <f t="shared" si="1"/>
        <v>84</v>
      </c>
      <c r="AA107" s="63"/>
      <c r="AB107" s="63"/>
    </row>
    <row r="108" spans="15:28" x14ac:dyDescent="0.25">
      <c r="O108" s="4"/>
      <c r="P108" s="4"/>
      <c r="Q108" s="4"/>
      <c r="R108" s="4"/>
      <c r="S108" s="4"/>
      <c r="T108" s="4"/>
      <c r="U108" s="4"/>
      <c r="V108" s="4"/>
      <c r="W108" s="4" t="s">
        <v>308</v>
      </c>
      <c r="X108" s="4">
        <v>4</v>
      </c>
      <c r="Y108" s="4">
        <v>10</v>
      </c>
      <c r="Z108" s="63">
        <f t="shared" si="1"/>
        <v>65</v>
      </c>
      <c r="AA108" s="63"/>
      <c r="AB108" s="63"/>
    </row>
    <row r="109" spans="15:28" x14ac:dyDescent="0.25">
      <c r="O109" s="4"/>
      <c r="P109" s="4"/>
      <c r="Q109" s="4"/>
      <c r="R109" s="4"/>
      <c r="S109" s="4"/>
      <c r="T109" s="4"/>
      <c r="U109" s="4"/>
      <c r="V109" s="4"/>
      <c r="W109" s="4" t="s">
        <v>309</v>
      </c>
      <c r="X109" s="4">
        <v>4</v>
      </c>
      <c r="Y109" s="4">
        <v>11</v>
      </c>
      <c r="Z109" s="63">
        <f t="shared" si="1"/>
        <v>66</v>
      </c>
      <c r="AA109" s="63"/>
      <c r="AB109" s="63"/>
    </row>
    <row r="110" spans="15:28" x14ac:dyDescent="0.25">
      <c r="O110" s="4"/>
      <c r="P110" s="4"/>
      <c r="Q110" s="4"/>
      <c r="R110" s="4"/>
      <c r="S110" s="4"/>
      <c r="T110" s="4"/>
      <c r="U110" s="4"/>
      <c r="V110" s="4"/>
      <c r="W110" s="4" t="s">
        <v>310</v>
      </c>
      <c r="X110" s="4">
        <v>4</v>
      </c>
      <c r="Y110" s="4">
        <v>12</v>
      </c>
      <c r="Z110" s="63">
        <f t="shared" si="1"/>
        <v>67</v>
      </c>
      <c r="AA110" s="63"/>
      <c r="AB110" s="63"/>
    </row>
    <row r="111" spans="15:28" x14ac:dyDescent="0.25">
      <c r="O111" s="4"/>
      <c r="P111" s="4"/>
      <c r="Q111" s="4"/>
      <c r="R111" s="4"/>
      <c r="S111" s="4"/>
      <c r="T111" s="4"/>
      <c r="U111" s="4"/>
      <c r="V111" s="4"/>
      <c r="W111" s="4" t="s">
        <v>311</v>
      </c>
      <c r="X111" s="4">
        <v>4</v>
      </c>
      <c r="Y111" s="4">
        <v>13</v>
      </c>
      <c r="Z111" s="63">
        <f t="shared" si="1"/>
        <v>68</v>
      </c>
      <c r="AA111" s="63"/>
      <c r="AB111" s="63"/>
    </row>
    <row r="112" spans="15:28" x14ac:dyDescent="0.25">
      <c r="O112" s="4"/>
      <c r="P112" s="4"/>
      <c r="Q112" s="4"/>
      <c r="R112" s="4"/>
      <c r="S112" s="4"/>
      <c r="T112" s="4"/>
      <c r="U112" s="4"/>
      <c r="V112" s="4"/>
      <c r="W112" s="4" t="s">
        <v>312</v>
      </c>
      <c r="X112" s="4">
        <v>4</v>
      </c>
      <c r="Y112" s="4">
        <v>14</v>
      </c>
      <c r="Z112" s="63">
        <f t="shared" si="1"/>
        <v>69</v>
      </c>
      <c r="AA112" s="63"/>
      <c r="AB112" s="63"/>
    </row>
    <row r="113" spans="15:28" x14ac:dyDescent="0.25">
      <c r="O113" s="4"/>
      <c r="P113" s="4"/>
      <c r="Q113" s="4"/>
      <c r="R113" s="4"/>
      <c r="S113" s="4"/>
      <c r="T113" s="4"/>
      <c r="U113" s="4"/>
      <c r="V113" s="4"/>
      <c r="W113" s="4" t="s">
        <v>313</v>
      </c>
      <c r="X113" s="4">
        <v>7</v>
      </c>
      <c r="Y113" s="4">
        <v>20</v>
      </c>
      <c r="Z113" s="63">
        <f t="shared" si="1"/>
        <v>115</v>
      </c>
      <c r="AA113" s="63"/>
      <c r="AB113" s="63"/>
    </row>
    <row r="114" spans="15:28" x14ac:dyDescent="0.25">
      <c r="O114" s="4"/>
      <c r="P114" s="4"/>
      <c r="Q114" s="4"/>
      <c r="R114" s="4"/>
      <c r="S114" s="4"/>
      <c r="T114" s="4"/>
      <c r="U114" s="4"/>
      <c r="V114" s="4"/>
      <c r="W114" s="4" t="s">
        <v>314</v>
      </c>
      <c r="X114" s="4">
        <v>7</v>
      </c>
      <c r="Y114" s="4">
        <v>21</v>
      </c>
      <c r="Z114" s="63">
        <f t="shared" si="1"/>
        <v>116</v>
      </c>
      <c r="AA114" s="63"/>
      <c r="AB114" s="63"/>
    </row>
    <row r="115" spans="15:28" x14ac:dyDescent="0.25">
      <c r="O115" s="4"/>
      <c r="P115" s="4"/>
      <c r="Q115" s="4"/>
      <c r="R115" s="4"/>
      <c r="S115" s="4"/>
      <c r="T115" s="4"/>
      <c r="U115" s="4"/>
      <c r="V115" s="4"/>
      <c r="W115" s="4" t="s">
        <v>315</v>
      </c>
      <c r="X115" s="4">
        <v>7</v>
      </c>
      <c r="Y115" s="4">
        <v>22</v>
      </c>
      <c r="Z115" s="63">
        <f t="shared" si="1"/>
        <v>117</v>
      </c>
      <c r="AA115" s="63"/>
      <c r="AB115" s="63"/>
    </row>
    <row r="116" spans="15:28" x14ac:dyDescent="0.25">
      <c r="O116" s="4"/>
      <c r="P116" s="4"/>
      <c r="Q116" s="4"/>
      <c r="R116" s="4"/>
      <c r="S116" s="4"/>
      <c r="T116" s="4"/>
      <c r="U116" s="4"/>
      <c r="V116" s="4"/>
      <c r="W116" s="4" t="s">
        <v>316</v>
      </c>
      <c r="X116" s="4">
        <v>7</v>
      </c>
      <c r="Y116" s="4">
        <v>23</v>
      </c>
      <c r="Z116" s="63">
        <f t="shared" si="1"/>
        <v>118</v>
      </c>
      <c r="AA116" s="63"/>
      <c r="AB116" s="63"/>
    </row>
    <row r="117" spans="15:28" x14ac:dyDescent="0.25">
      <c r="O117" s="4"/>
      <c r="P117" s="4"/>
      <c r="Q117" s="4"/>
      <c r="R117" s="4"/>
      <c r="S117" s="4"/>
      <c r="T117" s="4"/>
      <c r="U117" s="4"/>
      <c r="V117" s="4"/>
      <c r="W117" s="4" t="s">
        <v>317</v>
      </c>
      <c r="X117" s="4">
        <v>7</v>
      </c>
      <c r="Y117" s="4">
        <v>24</v>
      </c>
      <c r="Z117" s="63">
        <f t="shared" si="1"/>
        <v>119</v>
      </c>
      <c r="AA117" s="63"/>
      <c r="AB117" s="63"/>
    </row>
    <row r="118" spans="15:28" x14ac:dyDescent="0.25">
      <c r="O118" s="4"/>
      <c r="P118" s="4"/>
      <c r="Q118" s="4"/>
      <c r="R118" s="4"/>
      <c r="S118" s="4"/>
      <c r="T118" s="4"/>
      <c r="U118" s="4"/>
      <c r="V118" s="4"/>
      <c r="W118" s="4" t="s">
        <v>318</v>
      </c>
      <c r="X118" s="4">
        <v>6</v>
      </c>
      <c r="Y118" s="4">
        <v>20</v>
      </c>
      <c r="Z118" s="63">
        <f t="shared" si="1"/>
        <v>100</v>
      </c>
      <c r="AA118" s="63"/>
      <c r="AB118" s="63"/>
    </row>
    <row r="119" spans="15:28" x14ac:dyDescent="0.25">
      <c r="O119" s="4"/>
      <c r="P119" s="4"/>
      <c r="Q119" s="4"/>
      <c r="R119" s="4"/>
      <c r="S119" s="4"/>
      <c r="T119" s="4"/>
      <c r="U119" s="4"/>
      <c r="V119" s="4"/>
      <c r="W119" s="4" t="s">
        <v>319</v>
      </c>
      <c r="X119" s="4">
        <v>6</v>
      </c>
      <c r="Y119" s="4">
        <v>21</v>
      </c>
      <c r="Z119" s="63">
        <f t="shared" si="1"/>
        <v>101</v>
      </c>
      <c r="AA119" s="63"/>
      <c r="AB119" s="63"/>
    </row>
    <row r="120" spans="15:28" x14ac:dyDescent="0.25">
      <c r="O120" s="4"/>
      <c r="P120" s="4"/>
      <c r="Q120" s="4"/>
      <c r="R120" s="4"/>
      <c r="S120" s="4"/>
      <c r="T120" s="4"/>
      <c r="U120" s="4"/>
      <c r="V120" s="4"/>
      <c r="W120" s="4" t="s">
        <v>320</v>
      </c>
      <c r="X120" s="4">
        <v>6</v>
      </c>
      <c r="Y120" s="4">
        <v>22</v>
      </c>
      <c r="Z120" s="63">
        <f t="shared" si="1"/>
        <v>102</v>
      </c>
      <c r="AA120" s="63"/>
      <c r="AB120" s="63"/>
    </row>
    <row r="121" spans="15:28" x14ac:dyDescent="0.25">
      <c r="O121" s="4"/>
      <c r="P121" s="4"/>
      <c r="Q121" s="4"/>
      <c r="R121" s="4"/>
      <c r="S121" s="4"/>
      <c r="T121" s="4"/>
      <c r="U121" s="4"/>
      <c r="V121" s="4"/>
      <c r="W121" s="4" t="s">
        <v>321</v>
      </c>
      <c r="X121" s="4">
        <v>6</v>
      </c>
      <c r="Y121" s="4">
        <v>23</v>
      </c>
      <c r="Z121" s="63">
        <f t="shared" si="1"/>
        <v>103</v>
      </c>
      <c r="AA121" s="63"/>
      <c r="AB121" s="63"/>
    </row>
    <row r="122" spans="15:28" x14ac:dyDescent="0.25">
      <c r="O122" s="4"/>
      <c r="P122" s="4"/>
      <c r="Q122" s="4"/>
      <c r="R122" s="4"/>
      <c r="S122" s="4"/>
      <c r="T122" s="4"/>
      <c r="U122" s="4"/>
      <c r="V122" s="4"/>
      <c r="W122" s="4" t="s">
        <v>322</v>
      </c>
      <c r="X122" s="4">
        <v>6</v>
      </c>
      <c r="Y122" s="4">
        <v>24</v>
      </c>
      <c r="Z122" s="63">
        <f t="shared" si="1"/>
        <v>104</v>
      </c>
      <c r="AA122" s="63"/>
      <c r="AB122" s="63"/>
    </row>
    <row r="123" spans="15:28" x14ac:dyDescent="0.25">
      <c r="O123" s="4"/>
      <c r="P123" s="4"/>
      <c r="Q123" s="4"/>
      <c r="R123" s="4"/>
      <c r="S123" s="4"/>
      <c r="T123" s="4"/>
      <c r="U123" s="4"/>
      <c r="V123" s="4"/>
      <c r="W123" s="4" t="s">
        <v>323</v>
      </c>
      <c r="X123" s="4">
        <v>5</v>
      </c>
      <c r="Y123" s="4">
        <v>20</v>
      </c>
      <c r="Z123" s="63">
        <f t="shared" si="1"/>
        <v>85</v>
      </c>
      <c r="AA123" s="63"/>
      <c r="AB123" s="63"/>
    </row>
    <row r="124" spans="15:28" x14ac:dyDescent="0.25">
      <c r="O124" s="4"/>
      <c r="P124" s="4"/>
      <c r="Q124" s="4"/>
      <c r="R124" s="4"/>
      <c r="S124" s="4"/>
      <c r="T124" s="4"/>
      <c r="U124" s="4"/>
      <c r="V124" s="4"/>
      <c r="W124" s="4" t="s">
        <v>324</v>
      </c>
      <c r="X124" s="4">
        <v>5</v>
      </c>
      <c r="Y124" s="4">
        <v>21</v>
      </c>
      <c r="Z124" s="63">
        <f t="shared" si="1"/>
        <v>89</v>
      </c>
      <c r="AA124" s="63"/>
      <c r="AB124" s="63"/>
    </row>
    <row r="125" spans="15:28" x14ac:dyDescent="0.25">
      <c r="O125" s="4"/>
      <c r="P125" s="4"/>
      <c r="Q125" s="4"/>
      <c r="R125" s="4"/>
      <c r="S125" s="4"/>
      <c r="T125" s="4"/>
      <c r="U125" s="4"/>
      <c r="V125" s="4"/>
      <c r="W125" s="4" t="s">
        <v>325</v>
      </c>
      <c r="X125" s="4">
        <v>5</v>
      </c>
      <c r="Y125" s="4">
        <v>22</v>
      </c>
      <c r="Z125" s="63">
        <f t="shared" si="1"/>
        <v>87</v>
      </c>
      <c r="AA125" s="63"/>
      <c r="AB125" s="63"/>
    </row>
    <row r="126" spans="15:28" x14ac:dyDescent="0.25">
      <c r="O126" s="4"/>
      <c r="P126" s="4"/>
      <c r="Q126" s="4"/>
      <c r="R126" s="4"/>
      <c r="S126" s="4"/>
      <c r="T126" s="4"/>
      <c r="U126" s="4"/>
      <c r="V126" s="4"/>
      <c r="W126" s="4" t="s">
        <v>326</v>
      </c>
      <c r="X126" s="4">
        <v>5</v>
      </c>
      <c r="Y126" s="4">
        <v>23</v>
      </c>
      <c r="Z126" s="63">
        <f t="shared" si="1"/>
        <v>88</v>
      </c>
      <c r="AA126" s="63"/>
      <c r="AB126" s="63"/>
    </row>
    <row r="127" spans="15:28" x14ac:dyDescent="0.25">
      <c r="O127" s="4"/>
      <c r="P127" s="4"/>
      <c r="Q127" s="4"/>
      <c r="R127" s="4"/>
      <c r="S127" s="4"/>
      <c r="T127" s="4"/>
      <c r="U127" s="4"/>
      <c r="V127" s="4"/>
      <c r="W127" s="4" t="s">
        <v>327</v>
      </c>
      <c r="X127" s="4">
        <v>5</v>
      </c>
      <c r="Y127" s="4">
        <v>24</v>
      </c>
      <c r="Z127" s="63">
        <f t="shared" si="1"/>
        <v>89</v>
      </c>
      <c r="AA127" s="63"/>
      <c r="AB127" s="63"/>
    </row>
    <row r="128" spans="15:28" x14ac:dyDescent="0.25">
      <c r="O128" s="4"/>
      <c r="P128" s="4"/>
      <c r="Q128" s="4"/>
      <c r="R128" s="4"/>
      <c r="S128" s="4"/>
      <c r="T128" s="4"/>
      <c r="U128" s="4"/>
      <c r="V128" s="4"/>
      <c r="W128" s="4" t="s">
        <v>328</v>
      </c>
      <c r="X128" s="4">
        <v>4</v>
      </c>
      <c r="Y128" s="4">
        <v>20</v>
      </c>
      <c r="Z128" s="63">
        <f t="shared" si="1"/>
        <v>70</v>
      </c>
      <c r="AA128" s="63"/>
      <c r="AB128" s="63"/>
    </row>
    <row r="129" spans="15:28" x14ac:dyDescent="0.25">
      <c r="O129" s="4"/>
      <c r="P129" s="4"/>
      <c r="Q129" s="4"/>
      <c r="R129" s="4"/>
      <c r="S129" s="4"/>
      <c r="T129" s="4"/>
      <c r="U129" s="4"/>
      <c r="V129" s="4"/>
      <c r="W129" s="4" t="s">
        <v>329</v>
      </c>
      <c r="X129" s="4">
        <v>4</v>
      </c>
      <c r="Y129" s="4">
        <v>21</v>
      </c>
      <c r="Z129" s="63">
        <f t="shared" si="1"/>
        <v>71</v>
      </c>
      <c r="AA129" s="63"/>
      <c r="AB129" s="63"/>
    </row>
    <row r="130" spans="15:28" x14ac:dyDescent="0.25">
      <c r="O130" s="4"/>
      <c r="P130" s="4"/>
      <c r="Q130" s="4"/>
      <c r="R130" s="4"/>
      <c r="S130" s="4"/>
      <c r="T130" s="4"/>
      <c r="U130" s="4"/>
      <c r="V130" s="4"/>
      <c r="W130" s="4" t="s">
        <v>330</v>
      </c>
      <c r="X130" s="4">
        <v>4</v>
      </c>
      <c r="Y130" s="4">
        <v>22</v>
      </c>
      <c r="Z130" s="63">
        <f t="shared" si="1"/>
        <v>72</v>
      </c>
      <c r="AA130" s="63"/>
      <c r="AB130" s="63"/>
    </row>
    <row r="131" spans="15:28" x14ac:dyDescent="0.25">
      <c r="O131" s="4"/>
      <c r="P131" s="4"/>
      <c r="Q131" s="4"/>
      <c r="R131" s="4"/>
      <c r="S131" s="4"/>
      <c r="T131" s="4"/>
      <c r="U131" s="4"/>
      <c r="V131" s="4"/>
      <c r="W131" s="4" t="s">
        <v>331</v>
      </c>
      <c r="X131" s="4">
        <v>4</v>
      </c>
      <c r="Y131" s="4">
        <v>23</v>
      </c>
      <c r="Z131" s="63">
        <f t="shared" si="1"/>
        <v>73</v>
      </c>
      <c r="AA131" s="63"/>
      <c r="AB131" s="63"/>
    </row>
    <row r="132" spans="15:28" x14ac:dyDescent="0.25">
      <c r="O132" s="4"/>
      <c r="P132" s="4"/>
      <c r="Q132" s="4"/>
      <c r="R132" s="4"/>
      <c r="S132" s="4"/>
      <c r="T132" s="4"/>
      <c r="U132" s="4"/>
      <c r="V132" s="4"/>
      <c r="W132" s="4" t="s">
        <v>332</v>
      </c>
      <c r="X132" s="4">
        <v>4</v>
      </c>
      <c r="Y132" s="4">
        <v>24</v>
      </c>
      <c r="Z132" s="63">
        <f>Z192+60</f>
        <v>74</v>
      </c>
      <c r="AA132" s="63"/>
      <c r="AB132" s="63"/>
    </row>
    <row r="133" spans="15:28" x14ac:dyDescent="0.25">
      <c r="O133" s="4"/>
      <c r="P133" s="4"/>
      <c r="Q133" s="4"/>
      <c r="R133" s="4"/>
      <c r="S133" s="4"/>
      <c r="T133" s="4"/>
      <c r="U133" s="4"/>
      <c r="V133" s="4"/>
      <c r="W133" s="4" t="s">
        <v>161</v>
      </c>
      <c r="X133" s="4">
        <v>3</v>
      </c>
      <c r="Y133" s="4">
        <v>0</v>
      </c>
      <c r="Z133" s="63">
        <v>45</v>
      </c>
      <c r="AA133" s="63"/>
      <c r="AB133" s="63"/>
    </row>
    <row r="134" spans="15:28" x14ac:dyDescent="0.25">
      <c r="O134" s="4"/>
      <c r="P134" s="4"/>
      <c r="Q134" s="4"/>
      <c r="R134" s="4"/>
      <c r="S134" s="4"/>
      <c r="T134" s="4"/>
      <c r="U134" s="4"/>
      <c r="V134" s="4"/>
      <c r="W134" s="4" t="s">
        <v>162</v>
      </c>
      <c r="X134" s="4">
        <v>3</v>
      </c>
      <c r="Y134" s="4">
        <v>1</v>
      </c>
      <c r="Z134" s="63">
        <v>46</v>
      </c>
      <c r="AA134" s="63"/>
      <c r="AB134" s="63"/>
    </row>
    <row r="135" spans="15:28" x14ac:dyDescent="0.25">
      <c r="O135" s="4"/>
      <c r="P135" s="4"/>
      <c r="Q135" s="4"/>
      <c r="R135" s="4"/>
      <c r="S135" s="4"/>
      <c r="T135" s="4"/>
      <c r="U135" s="4"/>
      <c r="V135" s="4"/>
      <c r="W135" s="4" t="s">
        <v>163</v>
      </c>
      <c r="X135" s="4">
        <v>3</v>
      </c>
      <c r="Y135" s="4">
        <v>2</v>
      </c>
      <c r="Z135" s="63">
        <v>47</v>
      </c>
      <c r="AA135" s="63"/>
      <c r="AB135" s="63"/>
    </row>
    <row r="136" spans="15:28" x14ac:dyDescent="0.25">
      <c r="O136" s="4"/>
      <c r="P136" s="4"/>
      <c r="Q136" s="4"/>
      <c r="R136" s="4"/>
      <c r="S136" s="4"/>
      <c r="T136" s="4"/>
      <c r="U136" s="4"/>
      <c r="V136" s="4"/>
      <c r="W136" s="4" t="s">
        <v>173</v>
      </c>
      <c r="X136" s="4">
        <v>3</v>
      </c>
      <c r="Y136" s="4">
        <v>3</v>
      </c>
      <c r="Z136" s="63">
        <v>48</v>
      </c>
      <c r="AA136" s="63"/>
      <c r="AB136" s="63"/>
    </row>
    <row r="137" spans="15:28" x14ac:dyDescent="0.25">
      <c r="O137" s="4"/>
      <c r="P137" s="4"/>
      <c r="Q137" s="4"/>
      <c r="R137" s="4"/>
      <c r="S137" s="4"/>
      <c r="T137" s="4"/>
      <c r="U137" s="4"/>
      <c r="V137" s="4"/>
      <c r="W137" s="4" t="s">
        <v>341</v>
      </c>
      <c r="X137" s="4">
        <v>3</v>
      </c>
      <c r="Y137" s="4">
        <v>4</v>
      </c>
      <c r="Z137" s="63">
        <v>49</v>
      </c>
      <c r="AA137" s="63"/>
      <c r="AB137" s="63"/>
    </row>
    <row r="138" spans="15:28" x14ac:dyDescent="0.25">
      <c r="O138" s="4"/>
      <c r="P138" s="4"/>
      <c r="Q138" s="4"/>
      <c r="R138" s="4"/>
      <c r="S138" s="4"/>
      <c r="T138" s="4"/>
      <c r="U138" s="4"/>
      <c r="V138" s="4"/>
      <c r="W138" s="4" t="s">
        <v>164</v>
      </c>
      <c r="X138" s="4">
        <v>2</v>
      </c>
      <c r="Y138" s="4">
        <v>0</v>
      </c>
      <c r="Z138" s="63">
        <v>30</v>
      </c>
      <c r="AA138" s="63"/>
      <c r="AB138" s="63"/>
    </row>
    <row r="139" spans="15:28" x14ac:dyDescent="0.25">
      <c r="O139" s="4"/>
      <c r="P139" s="4"/>
      <c r="Q139" s="4"/>
      <c r="R139" s="4"/>
      <c r="S139" s="4"/>
      <c r="T139" s="4"/>
      <c r="U139" s="4"/>
      <c r="V139" s="4"/>
      <c r="W139" s="4" t="s">
        <v>165</v>
      </c>
      <c r="X139" s="4">
        <v>2</v>
      </c>
      <c r="Y139" s="4">
        <v>1</v>
      </c>
      <c r="Z139" s="63">
        <v>31</v>
      </c>
      <c r="AA139" s="63"/>
      <c r="AB139" s="63"/>
    </row>
    <row r="140" spans="15:28" x14ac:dyDescent="0.25">
      <c r="O140" s="4"/>
      <c r="P140" s="4"/>
      <c r="Q140" s="4"/>
      <c r="R140" s="4"/>
      <c r="S140" s="4"/>
      <c r="T140" s="4"/>
      <c r="U140" s="4"/>
      <c r="V140" s="4"/>
      <c r="W140" s="4" t="s">
        <v>166</v>
      </c>
      <c r="X140" s="4">
        <v>2</v>
      </c>
      <c r="Y140" s="4">
        <v>2</v>
      </c>
      <c r="Z140" s="63">
        <v>32</v>
      </c>
      <c r="AA140" s="63"/>
      <c r="AB140" s="63"/>
    </row>
    <row r="141" spans="15:28" x14ac:dyDescent="0.25">
      <c r="O141" s="4"/>
      <c r="P141" s="4"/>
      <c r="Q141" s="4"/>
      <c r="R141" s="4"/>
      <c r="S141" s="4"/>
      <c r="T141" s="4"/>
      <c r="U141" s="4"/>
      <c r="V141" s="4"/>
      <c r="W141" s="4" t="s">
        <v>174</v>
      </c>
      <c r="X141" s="4">
        <v>2</v>
      </c>
      <c r="Y141" s="4">
        <v>3</v>
      </c>
      <c r="Z141" s="63">
        <v>33</v>
      </c>
      <c r="AA141" s="63"/>
      <c r="AB141" s="63"/>
    </row>
    <row r="142" spans="15:28" x14ac:dyDescent="0.25">
      <c r="O142" s="4"/>
      <c r="P142" s="4"/>
      <c r="Q142" s="4"/>
      <c r="R142" s="4"/>
      <c r="S142" s="4"/>
      <c r="T142" s="4"/>
      <c r="U142" s="4"/>
      <c r="V142" s="4"/>
      <c r="W142" s="4" t="s">
        <v>342</v>
      </c>
      <c r="X142" s="4">
        <v>2</v>
      </c>
      <c r="Y142" s="4">
        <v>4</v>
      </c>
      <c r="Z142" s="63">
        <v>34</v>
      </c>
      <c r="AA142" s="63"/>
      <c r="AB142" s="63"/>
    </row>
    <row r="143" spans="15:28" x14ac:dyDescent="0.25">
      <c r="O143" s="4"/>
      <c r="P143" s="4"/>
      <c r="Q143" s="4"/>
      <c r="R143" s="4"/>
      <c r="S143" s="4"/>
      <c r="T143" s="4"/>
      <c r="U143" s="4"/>
      <c r="V143" s="4"/>
      <c r="W143" s="4" t="s">
        <v>167</v>
      </c>
      <c r="X143" s="4">
        <v>1</v>
      </c>
      <c r="Y143" s="4">
        <v>0</v>
      </c>
      <c r="Z143" s="63">
        <v>15</v>
      </c>
      <c r="AA143" s="63"/>
      <c r="AB143" s="63"/>
    </row>
    <row r="144" spans="15:28" x14ac:dyDescent="0.25">
      <c r="O144" s="4"/>
      <c r="P144" s="4"/>
      <c r="Q144" s="4"/>
      <c r="R144" s="4"/>
      <c r="S144" s="4"/>
      <c r="T144" s="4"/>
      <c r="U144" s="4"/>
      <c r="V144" s="4"/>
      <c r="W144" s="4" t="s">
        <v>168</v>
      </c>
      <c r="X144" s="4">
        <v>1</v>
      </c>
      <c r="Y144" s="4">
        <v>1</v>
      </c>
      <c r="Z144" s="63">
        <v>16</v>
      </c>
      <c r="AA144" s="63"/>
      <c r="AB144" s="63"/>
    </row>
    <row r="145" spans="1:28" x14ac:dyDescent="0.25">
      <c r="O145" s="4"/>
      <c r="P145" s="4"/>
      <c r="Q145" s="4"/>
      <c r="R145" s="4"/>
      <c r="S145" s="4"/>
      <c r="T145" s="4"/>
      <c r="U145" s="4"/>
      <c r="V145" s="4"/>
      <c r="W145" s="4" t="s">
        <v>169</v>
      </c>
      <c r="X145" s="4">
        <v>1</v>
      </c>
      <c r="Y145" s="4">
        <v>2</v>
      </c>
      <c r="Z145" s="63">
        <v>17</v>
      </c>
      <c r="AA145" s="63"/>
      <c r="AB145" s="63"/>
    </row>
    <row r="146" spans="1:28" x14ac:dyDescent="0.25">
      <c r="O146" s="4"/>
      <c r="P146" s="4"/>
      <c r="Q146" s="4"/>
      <c r="R146" s="4"/>
      <c r="S146" s="4"/>
      <c r="T146" s="4"/>
      <c r="U146" s="4"/>
      <c r="V146" s="4"/>
      <c r="W146" s="4" t="s">
        <v>175</v>
      </c>
      <c r="X146" s="4">
        <v>1</v>
      </c>
      <c r="Y146" s="4">
        <v>3</v>
      </c>
      <c r="Z146" s="63">
        <v>18</v>
      </c>
      <c r="AA146" s="63"/>
      <c r="AB146" s="63"/>
    </row>
    <row r="147" spans="1:28" ht="18.75" x14ac:dyDescent="0.3">
      <c r="A147" s="64"/>
      <c r="B147" s="64"/>
      <c r="C147" s="64"/>
      <c r="D147" s="64"/>
      <c r="E147" s="64"/>
      <c r="F147" s="64"/>
      <c r="G147" s="64"/>
      <c r="H147" s="64"/>
      <c r="I147" s="64"/>
      <c r="O147" s="4"/>
      <c r="P147" s="4"/>
      <c r="Q147" s="4"/>
      <c r="R147" s="4"/>
      <c r="S147" s="4"/>
      <c r="T147" s="4"/>
      <c r="U147" s="4"/>
      <c r="V147" s="4"/>
      <c r="W147" s="4" t="s">
        <v>343</v>
      </c>
      <c r="X147" s="4">
        <v>1</v>
      </c>
      <c r="Y147" s="4">
        <v>4</v>
      </c>
      <c r="Z147" s="63">
        <v>19</v>
      </c>
      <c r="AA147" s="63"/>
      <c r="AB147" s="63"/>
    </row>
    <row r="148" spans="1:28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11"/>
      <c r="O148" s="4"/>
      <c r="P148" s="4"/>
      <c r="Q148" s="4"/>
      <c r="R148" s="4"/>
      <c r="S148" s="4"/>
      <c r="T148" s="4"/>
      <c r="U148" s="4"/>
      <c r="V148" s="4"/>
      <c r="W148" s="4" t="s">
        <v>170</v>
      </c>
      <c r="X148" s="4">
        <v>0</v>
      </c>
      <c r="Y148" s="4">
        <v>0</v>
      </c>
      <c r="Z148" s="63">
        <v>0</v>
      </c>
      <c r="AA148" s="63"/>
      <c r="AB148" s="63"/>
    </row>
    <row r="149" spans="1:28" x14ac:dyDescent="0.25">
      <c r="O149" s="4"/>
      <c r="P149" s="4"/>
      <c r="Q149" s="4"/>
      <c r="R149" s="4"/>
      <c r="S149" s="4"/>
      <c r="T149" s="4"/>
      <c r="U149" s="4"/>
      <c r="V149" s="4"/>
      <c r="W149" s="4" t="s">
        <v>171</v>
      </c>
      <c r="X149" s="4">
        <v>0</v>
      </c>
      <c r="Y149" s="4">
        <v>1</v>
      </c>
      <c r="Z149" s="63">
        <v>1</v>
      </c>
      <c r="AA149" s="63"/>
      <c r="AB149" s="63"/>
    </row>
    <row r="150" spans="1:28" x14ac:dyDescent="0.25">
      <c r="O150" s="4"/>
      <c r="P150" s="4"/>
      <c r="Q150" s="4"/>
      <c r="R150" s="4"/>
      <c r="S150" s="4"/>
      <c r="T150" s="4"/>
      <c r="U150" s="4"/>
      <c r="V150" s="4"/>
      <c r="W150" s="4" t="s">
        <v>172</v>
      </c>
      <c r="X150" s="4">
        <v>0</v>
      </c>
      <c r="Y150" s="4">
        <v>2</v>
      </c>
      <c r="Z150" s="63">
        <v>2</v>
      </c>
      <c r="AA150" s="63"/>
      <c r="AB150" s="63"/>
    </row>
    <row r="151" spans="1:28" x14ac:dyDescent="0.25">
      <c r="O151" s="4"/>
      <c r="P151" s="4"/>
      <c r="Q151" s="4"/>
      <c r="R151" s="4"/>
      <c r="S151" s="4"/>
      <c r="T151" s="4"/>
      <c r="U151" s="4"/>
      <c r="V151" s="4"/>
      <c r="W151" s="4" t="s">
        <v>176</v>
      </c>
      <c r="X151" s="4">
        <v>0</v>
      </c>
      <c r="Y151" s="4">
        <v>3</v>
      </c>
      <c r="Z151" s="63">
        <v>3</v>
      </c>
      <c r="AA151" s="63"/>
      <c r="AB151" s="63"/>
    </row>
    <row r="152" spans="1:28" x14ac:dyDescent="0.25">
      <c r="O152" s="4"/>
      <c r="P152" s="4"/>
      <c r="Q152" s="4"/>
      <c r="R152" s="4"/>
      <c r="S152" s="4"/>
      <c r="T152" s="4"/>
      <c r="U152" s="4"/>
      <c r="V152" s="4"/>
      <c r="W152" s="4" t="s">
        <v>344</v>
      </c>
      <c r="X152" s="4">
        <v>0</v>
      </c>
      <c r="Y152" s="4">
        <v>4</v>
      </c>
      <c r="Z152" s="63">
        <v>4</v>
      </c>
      <c r="AA152" s="63"/>
      <c r="AB152" s="63"/>
    </row>
    <row r="153" spans="1:28" x14ac:dyDescent="0.25">
      <c r="O153" s="4"/>
      <c r="P153" s="4"/>
      <c r="Q153" s="4"/>
      <c r="R153" s="4"/>
      <c r="S153" s="4"/>
      <c r="T153" s="4"/>
      <c r="U153" s="4"/>
      <c r="V153" s="4"/>
      <c r="W153" s="4" t="s">
        <v>177</v>
      </c>
      <c r="X153" s="4">
        <v>3</v>
      </c>
      <c r="Y153" s="4">
        <v>10</v>
      </c>
      <c r="Z153" s="63">
        <v>50</v>
      </c>
      <c r="AA153" s="63"/>
      <c r="AB153" s="63"/>
    </row>
    <row r="154" spans="1:28" x14ac:dyDescent="0.25">
      <c r="O154" s="4"/>
      <c r="P154" s="4"/>
      <c r="Q154" s="4"/>
      <c r="R154" s="4"/>
      <c r="S154" s="4"/>
      <c r="T154" s="4"/>
      <c r="U154" s="4"/>
      <c r="V154" s="4"/>
      <c r="W154" s="4" t="s">
        <v>178</v>
      </c>
      <c r="X154" s="4">
        <v>3</v>
      </c>
      <c r="Y154" s="4">
        <v>11</v>
      </c>
      <c r="Z154" s="63">
        <v>51</v>
      </c>
      <c r="AA154" s="63"/>
      <c r="AB154" s="63"/>
    </row>
    <row r="155" spans="1:28" x14ac:dyDescent="0.25">
      <c r="O155" s="4"/>
      <c r="P155" s="4"/>
      <c r="Q155" s="4"/>
      <c r="R155" s="4"/>
      <c r="S155" s="4"/>
      <c r="T155" s="4"/>
      <c r="U155" s="4"/>
      <c r="V155" s="4"/>
      <c r="W155" s="4" t="s">
        <v>179</v>
      </c>
      <c r="X155" s="4">
        <v>3</v>
      </c>
      <c r="Y155" s="4">
        <v>12</v>
      </c>
      <c r="Z155" s="63">
        <v>52</v>
      </c>
      <c r="AA155" s="63"/>
      <c r="AB155" s="63"/>
    </row>
    <row r="156" spans="1:28" x14ac:dyDescent="0.25">
      <c r="O156" s="4"/>
      <c r="P156" s="4"/>
      <c r="Q156" s="4"/>
      <c r="R156" s="4"/>
      <c r="S156" s="4"/>
      <c r="T156" s="4"/>
      <c r="U156" s="4"/>
      <c r="V156" s="4"/>
      <c r="W156" s="4" t="s">
        <v>180</v>
      </c>
      <c r="X156" s="4">
        <v>3</v>
      </c>
      <c r="Y156" s="4">
        <v>13</v>
      </c>
      <c r="Z156" s="63">
        <v>53</v>
      </c>
      <c r="AA156" s="63"/>
      <c r="AB156" s="63"/>
    </row>
    <row r="157" spans="1:28" x14ac:dyDescent="0.25">
      <c r="O157" s="4"/>
      <c r="P157" s="4"/>
      <c r="Q157" s="4"/>
      <c r="R157" s="4"/>
      <c r="S157" s="4"/>
      <c r="T157" s="4"/>
      <c r="U157" s="4"/>
      <c r="V157" s="4"/>
      <c r="W157" s="4" t="s">
        <v>337</v>
      </c>
      <c r="X157" s="4">
        <v>3</v>
      </c>
      <c r="Y157" s="4">
        <v>14</v>
      </c>
      <c r="Z157" s="63">
        <v>54</v>
      </c>
      <c r="AA157" s="63"/>
      <c r="AB157" s="63"/>
    </row>
    <row r="158" spans="1:28" x14ac:dyDescent="0.25">
      <c r="O158" s="4"/>
      <c r="P158" s="4"/>
      <c r="Q158" s="4"/>
      <c r="R158" s="4"/>
      <c r="S158" s="4"/>
      <c r="T158" s="4"/>
      <c r="U158" s="4"/>
      <c r="V158" s="4"/>
      <c r="W158" s="4" t="s">
        <v>181</v>
      </c>
      <c r="X158" s="4">
        <v>2</v>
      </c>
      <c r="Y158" s="4">
        <v>10</v>
      </c>
      <c r="Z158" s="63">
        <v>35</v>
      </c>
      <c r="AA158" s="63"/>
      <c r="AB158" s="63"/>
    </row>
    <row r="159" spans="1:28" x14ac:dyDescent="0.25">
      <c r="O159" s="4"/>
      <c r="P159" s="4"/>
      <c r="Q159" s="4"/>
      <c r="R159" s="4"/>
      <c r="S159" s="4"/>
      <c r="T159" s="4"/>
      <c r="U159" s="4"/>
      <c r="V159" s="4"/>
      <c r="W159" s="4" t="s">
        <v>182</v>
      </c>
      <c r="X159" s="4">
        <v>2</v>
      </c>
      <c r="Y159" s="4">
        <v>11</v>
      </c>
      <c r="Z159" s="63">
        <v>36</v>
      </c>
      <c r="AA159" s="63"/>
      <c r="AB159" s="63"/>
    </row>
    <row r="160" spans="1:28" x14ac:dyDescent="0.25">
      <c r="O160" s="4"/>
      <c r="P160" s="4"/>
      <c r="Q160" s="4"/>
      <c r="R160" s="4"/>
      <c r="S160" s="4"/>
      <c r="T160" s="4"/>
      <c r="U160" s="4"/>
      <c r="V160" s="4"/>
      <c r="W160" s="4" t="s">
        <v>183</v>
      </c>
      <c r="X160" s="4">
        <v>2</v>
      </c>
      <c r="Y160" s="4">
        <v>12</v>
      </c>
      <c r="Z160" s="63">
        <v>37</v>
      </c>
      <c r="AA160" s="63"/>
      <c r="AB160" s="63"/>
    </row>
    <row r="161" spans="15:28" x14ac:dyDescent="0.25">
      <c r="O161" s="4"/>
      <c r="P161" s="4"/>
      <c r="Q161" s="4"/>
      <c r="R161" s="4"/>
      <c r="S161" s="4"/>
      <c r="T161" s="4"/>
      <c r="U161" s="4"/>
      <c r="V161" s="4"/>
      <c r="W161" s="4" t="s">
        <v>184</v>
      </c>
      <c r="X161" s="4">
        <v>2</v>
      </c>
      <c r="Y161" s="4">
        <v>13</v>
      </c>
      <c r="Z161" s="63">
        <v>38</v>
      </c>
      <c r="AA161" s="63"/>
      <c r="AB161" s="63"/>
    </row>
    <row r="162" spans="15:28" x14ac:dyDescent="0.25">
      <c r="O162" s="4"/>
      <c r="P162" s="4"/>
      <c r="Q162" s="4"/>
      <c r="R162" s="4"/>
      <c r="S162" s="4"/>
      <c r="T162" s="4"/>
      <c r="U162" s="4"/>
      <c r="V162" s="4"/>
      <c r="W162" s="4" t="s">
        <v>338</v>
      </c>
      <c r="X162" s="4">
        <v>2</v>
      </c>
      <c r="Y162" s="4">
        <v>14</v>
      </c>
      <c r="Z162" s="63">
        <v>39</v>
      </c>
      <c r="AA162" s="63"/>
      <c r="AB162" s="63"/>
    </row>
    <row r="163" spans="15:28" x14ac:dyDescent="0.25">
      <c r="O163" s="4"/>
      <c r="P163" s="4"/>
      <c r="Q163" s="4"/>
      <c r="R163" s="4"/>
      <c r="S163" s="4"/>
      <c r="T163" s="4"/>
      <c r="U163" s="4"/>
      <c r="V163" s="4"/>
      <c r="W163" s="4" t="s">
        <v>185</v>
      </c>
      <c r="X163" s="4">
        <v>1</v>
      </c>
      <c r="Y163" s="4">
        <v>10</v>
      </c>
      <c r="Z163" s="63">
        <v>20</v>
      </c>
      <c r="AA163" s="63"/>
      <c r="AB163" s="63"/>
    </row>
    <row r="164" spans="15:28" x14ac:dyDescent="0.25">
      <c r="O164" s="4"/>
      <c r="P164" s="4"/>
      <c r="Q164" s="4"/>
      <c r="R164" s="4"/>
      <c r="S164" s="4"/>
      <c r="T164" s="4"/>
      <c r="U164" s="4"/>
      <c r="V164" s="4"/>
      <c r="W164" s="4" t="s">
        <v>186</v>
      </c>
      <c r="X164" s="4">
        <v>1</v>
      </c>
      <c r="Y164" s="4">
        <v>11</v>
      </c>
      <c r="Z164" s="63">
        <v>21</v>
      </c>
      <c r="AA164" s="63"/>
      <c r="AB164" s="63"/>
    </row>
    <row r="165" spans="15:28" x14ac:dyDescent="0.25">
      <c r="O165" s="4"/>
      <c r="P165" s="4"/>
      <c r="Q165" s="4"/>
      <c r="R165" s="4"/>
      <c r="S165" s="4"/>
      <c r="T165" s="4"/>
      <c r="U165" s="4"/>
      <c r="V165" s="4"/>
      <c r="W165" s="4" t="s">
        <v>187</v>
      </c>
      <c r="X165" s="4">
        <v>1</v>
      </c>
      <c r="Y165" s="4">
        <v>12</v>
      </c>
      <c r="Z165" s="63">
        <v>22</v>
      </c>
      <c r="AA165" s="63"/>
      <c r="AB165" s="63"/>
    </row>
    <row r="166" spans="15:28" x14ac:dyDescent="0.25">
      <c r="O166" s="4"/>
      <c r="P166" s="4"/>
      <c r="Q166" s="4"/>
      <c r="R166" s="4"/>
      <c r="S166" s="4"/>
      <c r="T166" s="4"/>
      <c r="U166" s="4"/>
      <c r="V166" s="4"/>
      <c r="W166" s="4" t="s">
        <v>188</v>
      </c>
      <c r="X166" s="4">
        <v>1</v>
      </c>
      <c r="Y166" s="4">
        <v>13</v>
      </c>
      <c r="Z166" s="63">
        <v>23</v>
      </c>
      <c r="AA166" s="63"/>
      <c r="AB166" s="63"/>
    </row>
    <row r="167" spans="15:28" x14ac:dyDescent="0.25">
      <c r="O167" s="4"/>
      <c r="P167" s="4"/>
      <c r="Q167" s="4"/>
      <c r="R167" s="4"/>
      <c r="S167" s="4"/>
      <c r="T167" s="4"/>
      <c r="U167" s="4"/>
      <c r="V167" s="4"/>
      <c r="W167" s="4" t="s">
        <v>339</v>
      </c>
      <c r="X167" s="4">
        <v>1</v>
      </c>
      <c r="Y167" s="4">
        <v>14</v>
      </c>
      <c r="Z167" s="63">
        <v>24</v>
      </c>
      <c r="AA167" s="63"/>
      <c r="AB167" s="63"/>
    </row>
    <row r="168" spans="15:28" x14ac:dyDescent="0.25">
      <c r="O168" s="4"/>
      <c r="P168" s="4"/>
      <c r="Q168" s="4"/>
      <c r="R168" s="4"/>
      <c r="S168" s="4"/>
      <c r="T168" s="4"/>
      <c r="U168" s="4"/>
      <c r="V168" s="4"/>
      <c r="W168" s="4" t="s">
        <v>189</v>
      </c>
      <c r="X168" s="4">
        <v>0</v>
      </c>
      <c r="Y168" s="4">
        <v>10</v>
      </c>
      <c r="Z168" s="63">
        <v>5</v>
      </c>
      <c r="AA168" s="63"/>
      <c r="AB168" s="63"/>
    </row>
    <row r="169" spans="15:28" x14ac:dyDescent="0.25">
      <c r="O169" s="4"/>
      <c r="P169" s="4"/>
      <c r="Q169" s="4"/>
      <c r="R169" s="4"/>
      <c r="S169" s="4"/>
      <c r="T169" s="4"/>
      <c r="U169" s="4"/>
      <c r="V169" s="4"/>
      <c r="W169" s="4" t="s">
        <v>190</v>
      </c>
      <c r="X169" s="4">
        <v>0</v>
      </c>
      <c r="Y169" s="4">
        <v>11</v>
      </c>
      <c r="Z169" s="63">
        <v>6</v>
      </c>
      <c r="AA169" s="63"/>
      <c r="AB169" s="63"/>
    </row>
    <row r="170" spans="15:28" x14ac:dyDescent="0.25">
      <c r="O170" s="4"/>
      <c r="P170" s="4"/>
      <c r="Q170" s="4"/>
      <c r="R170" s="4"/>
      <c r="S170" s="4"/>
      <c r="T170" s="4"/>
      <c r="U170" s="4"/>
      <c r="V170" s="4"/>
      <c r="W170" s="4" t="s">
        <v>191</v>
      </c>
      <c r="X170" s="4">
        <v>0</v>
      </c>
      <c r="Y170" s="4">
        <v>12</v>
      </c>
      <c r="Z170" s="63">
        <v>7</v>
      </c>
      <c r="AA170" s="63"/>
      <c r="AB170" s="63"/>
    </row>
    <row r="171" spans="15:28" x14ac:dyDescent="0.25">
      <c r="O171" s="4"/>
      <c r="P171" s="4"/>
      <c r="Q171" s="4"/>
      <c r="R171" s="4"/>
      <c r="S171" s="4"/>
      <c r="T171" s="4"/>
      <c r="U171" s="4"/>
      <c r="V171" s="4"/>
      <c r="W171" s="4" t="s">
        <v>192</v>
      </c>
      <c r="X171" s="4">
        <v>0</v>
      </c>
      <c r="Y171" s="4">
        <v>13</v>
      </c>
      <c r="Z171" s="63">
        <v>8</v>
      </c>
      <c r="AA171" s="63"/>
      <c r="AB171" s="63"/>
    </row>
    <row r="172" spans="15:28" x14ac:dyDescent="0.25">
      <c r="O172" s="4"/>
      <c r="P172" s="4"/>
      <c r="Q172" s="4"/>
      <c r="R172" s="4"/>
      <c r="S172" s="4"/>
      <c r="T172" s="4"/>
      <c r="U172" s="4"/>
      <c r="V172" s="4"/>
      <c r="W172" s="4" t="s">
        <v>340</v>
      </c>
      <c r="X172" s="4">
        <v>0</v>
      </c>
      <c r="Y172" s="4">
        <v>14</v>
      </c>
      <c r="Z172" s="63">
        <v>9</v>
      </c>
      <c r="AA172" s="63"/>
      <c r="AB172" s="63"/>
    </row>
    <row r="173" spans="15:28" x14ac:dyDescent="0.25">
      <c r="O173" s="4"/>
      <c r="P173" s="4"/>
      <c r="Q173" s="4"/>
      <c r="R173" s="4"/>
      <c r="S173" s="4"/>
      <c r="T173" s="4"/>
      <c r="U173" s="4"/>
      <c r="V173" s="4"/>
      <c r="W173" s="4" t="s">
        <v>193</v>
      </c>
      <c r="X173" s="4">
        <v>3</v>
      </c>
      <c r="Y173" s="4">
        <v>20</v>
      </c>
      <c r="Z173" s="63">
        <v>55</v>
      </c>
      <c r="AA173" s="63"/>
      <c r="AB173" s="63"/>
    </row>
    <row r="174" spans="15:28" x14ac:dyDescent="0.25">
      <c r="O174" s="4"/>
      <c r="P174" s="4"/>
      <c r="Q174" s="4"/>
      <c r="R174" s="4"/>
      <c r="S174" s="4"/>
      <c r="T174" s="4"/>
      <c r="U174" s="4"/>
      <c r="V174" s="4"/>
      <c r="W174" s="4" t="s">
        <v>194</v>
      </c>
      <c r="X174" s="4">
        <v>3</v>
      </c>
      <c r="Y174" s="4">
        <v>21</v>
      </c>
      <c r="Z174" s="63">
        <v>56</v>
      </c>
      <c r="AA174" s="63"/>
      <c r="AB174" s="63"/>
    </row>
    <row r="175" spans="15:28" x14ac:dyDescent="0.25">
      <c r="O175" s="4"/>
      <c r="P175" s="4"/>
      <c r="Q175" s="4"/>
      <c r="R175" s="4"/>
      <c r="S175" s="4"/>
      <c r="T175" s="4"/>
      <c r="U175" s="4"/>
      <c r="V175" s="4"/>
      <c r="W175" s="4" t="s">
        <v>195</v>
      </c>
      <c r="X175" s="4">
        <v>3</v>
      </c>
      <c r="Y175" s="4">
        <v>22</v>
      </c>
      <c r="Z175" s="63">
        <v>57</v>
      </c>
      <c r="AA175" s="63"/>
      <c r="AB175" s="63"/>
    </row>
    <row r="176" spans="15:28" x14ac:dyDescent="0.25">
      <c r="O176" s="4"/>
      <c r="P176" s="4"/>
      <c r="Q176" s="4"/>
      <c r="R176" s="4"/>
      <c r="S176" s="4"/>
      <c r="T176" s="4"/>
      <c r="U176" s="4"/>
      <c r="V176" s="4"/>
      <c r="W176" s="4" t="s">
        <v>196</v>
      </c>
      <c r="X176" s="4">
        <v>3</v>
      </c>
      <c r="Y176" s="4">
        <v>23</v>
      </c>
      <c r="Z176" s="63">
        <v>58</v>
      </c>
      <c r="AA176" s="63"/>
      <c r="AB176" s="63"/>
    </row>
    <row r="177" spans="15:28" x14ac:dyDescent="0.25">
      <c r="O177" s="4"/>
      <c r="P177" s="4"/>
      <c r="Q177" s="4"/>
      <c r="R177" s="4"/>
      <c r="S177" s="4"/>
      <c r="T177" s="4"/>
      <c r="U177" s="4"/>
      <c r="V177" s="4"/>
      <c r="W177" s="4" t="s">
        <v>333</v>
      </c>
      <c r="X177" s="4">
        <v>3</v>
      </c>
      <c r="Y177" s="4">
        <v>24</v>
      </c>
      <c r="Z177" s="63">
        <v>59</v>
      </c>
      <c r="AA177" s="63"/>
      <c r="AB177" s="63"/>
    </row>
    <row r="178" spans="15:28" x14ac:dyDescent="0.25">
      <c r="O178" s="4"/>
      <c r="P178" s="4"/>
      <c r="Q178" s="4"/>
      <c r="R178" s="4"/>
      <c r="S178" s="4"/>
      <c r="T178" s="4"/>
      <c r="U178" s="4"/>
      <c r="V178" s="4"/>
      <c r="W178" s="4" t="s">
        <v>197</v>
      </c>
      <c r="X178" s="4">
        <v>2</v>
      </c>
      <c r="Y178" s="4">
        <v>20</v>
      </c>
      <c r="Z178" s="63">
        <v>40</v>
      </c>
      <c r="AA178" s="63"/>
      <c r="AB178" s="63"/>
    </row>
    <row r="179" spans="15:28" x14ac:dyDescent="0.25">
      <c r="O179" s="4"/>
      <c r="P179" s="4"/>
      <c r="Q179" s="4"/>
      <c r="R179" s="4"/>
      <c r="S179" s="4"/>
      <c r="T179" s="4"/>
      <c r="U179" s="4"/>
      <c r="V179" s="4"/>
      <c r="W179" s="4" t="s">
        <v>198</v>
      </c>
      <c r="X179" s="4">
        <v>2</v>
      </c>
      <c r="Y179" s="4">
        <v>21</v>
      </c>
      <c r="Z179" s="63">
        <v>41</v>
      </c>
      <c r="AA179" s="63"/>
      <c r="AB179" s="63"/>
    </row>
    <row r="180" spans="15:28" x14ac:dyDescent="0.25">
      <c r="O180" s="4"/>
      <c r="P180" s="4"/>
      <c r="Q180" s="4"/>
      <c r="R180" s="4"/>
      <c r="S180" s="4"/>
      <c r="T180" s="4"/>
      <c r="U180" s="4"/>
      <c r="V180" s="4"/>
      <c r="W180" s="4" t="s">
        <v>199</v>
      </c>
      <c r="X180" s="4">
        <v>2</v>
      </c>
      <c r="Y180" s="4">
        <v>22</v>
      </c>
      <c r="Z180" s="63">
        <v>42</v>
      </c>
      <c r="AA180" s="63"/>
      <c r="AB180" s="63"/>
    </row>
    <row r="181" spans="15:28" x14ac:dyDescent="0.25">
      <c r="O181" s="4"/>
      <c r="P181" s="4"/>
      <c r="Q181" s="4"/>
      <c r="R181" s="4"/>
      <c r="S181" s="4"/>
      <c r="T181" s="4"/>
      <c r="U181" s="4"/>
      <c r="V181" s="4"/>
      <c r="W181" s="4" t="s">
        <v>200</v>
      </c>
      <c r="X181" s="4">
        <v>2</v>
      </c>
      <c r="Y181" s="4">
        <v>23</v>
      </c>
      <c r="Z181" s="63">
        <v>43</v>
      </c>
      <c r="AA181" s="63"/>
      <c r="AB181" s="63"/>
    </row>
    <row r="182" spans="15:28" x14ac:dyDescent="0.25">
      <c r="O182" s="4"/>
      <c r="P182" s="4"/>
      <c r="Q182" s="4"/>
      <c r="R182" s="4"/>
      <c r="S182" s="4"/>
      <c r="T182" s="4"/>
      <c r="U182" s="4"/>
      <c r="V182" s="4"/>
      <c r="W182" s="4" t="s">
        <v>334</v>
      </c>
      <c r="X182" s="4">
        <v>2</v>
      </c>
      <c r="Y182" s="4">
        <v>24</v>
      </c>
      <c r="Z182" s="63">
        <v>44</v>
      </c>
      <c r="AA182" s="63"/>
      <c r="AB182" s="63"/>
    </row>
    <row r="183" spans="15:28" x14ac:dyDescent="0.25">
      <c r="O183" s="4"/>
      <c r="P183" s="4"/>
      <c r="Q183" s="4"/>
      <c r="R183" s="4"/>
      <c r="S183" s="4"/>
      <c r="T183" s="4"/>
      <c r="U183" s="4"/>
      <c r="V183" s="4"/>
      <c r="W183" s="4" t="s">
        <v>201</v>
      </c>
      <c r="X183" s="4">
        <v>1</v>
      </c>
      <c r="Y183" s="4">
        <v>20</v>
      </c>
      <c r="Z183" s="63">
        <v>25</v>
      </c>
      <c r="AA183" s="63"/>
      <c r="AB183" s="63"/>
    </row>
    <row r="184" spans="15:28" x14ac:dyDescent="0.25">
      <c r="O184" s="4"/>
      <c r="P184" s="4"/>
      <c r="Q184" s="4"/>
      <c r="R184" s="4"/>
      <c r="S184" s="4"/>
      <c r="T184" s="4"/>
      <c r="U184" s="4"/>
      <c r="V184" s="4"/>
      <c r="W184" s="4" t="s">
        <v>202</v>
      </c>
      <c r="X184" s="4">
        <v>1</v>
      </c>
      <c r="Y184" s="4">
        <v>21</v>
      </c>
      <c r="Z184" s="63">
        <v>29</v>
      </c>
      <c r="AA184" s="63"/>
      <c r="AB184" s="63"/>
    </row>
    <row r="185" spans="15:28" x14ac:dyDescent="0.25">
      <c r="O185" s="4"/>
      <c r="P185" s="4"/>
      <c r="Q185" s="4"/>
      <c r="R185" s="4"/>
      <c r="S185" s="4"/>
      <c r="T185" s="4"/>
      <c r="U185" s="4"/>
      <c r="V185" s="4"/>
      <c r="W185" s="4" t="s">
        <v>203</v>
      </c>
      <c r="X185" s="4">
        <v>1</v>
      </c>
      <c r="Y185" s="4">
        <v>22</v>
      </c>
      <c r="Z185" s="63">
        <v>27</v>
      </c>
      <c r="AA185" s="63"/>
      <c r="AB185" s="63"/>
    </row>
    <row r="186" spans="15:28" x14ac:dyDescent="0.25">
      <c r="O186" s="4"/>
      <c r="P186" s="4"/>
      <c r="Q186" s="4"/>
      <c r="R186" s="4"/>
      <c r="S186" s="4"/>
      <c r="T186" s="4"/>
      <c r="U186" s="4"/>
      <c r="V186" s="4"/>
      <c r="W186" s="4" t="s">
        <v>204</v>
      </c>
      <c r="X186" s="4">
        <v>1</v>
      </c>
      <c r="Y186" s="4">
        <v>23</v>
      </c>
      <c r="Z186" s="63">
        <v>28</v>
      </c>
      <c r="AA186" s="63"/>
      <c r="AB186" s="63"/>
    </row>
    <row r="187" spans="15:28" x14ac:dyDescent="0.25">
      <c r="O187" s="4"/>
      <c r="P187" s="4"/>
      <c r="Q187" s="4"/>
      <c r="R187" s="4"/>
      <c r="S187" s="4"/>
      <c r="T187" s="4"/>
      <c r="U187" s="4"/>
      <c r="V187" s="4"/>
      <c r="W187" s="4" t="s">
        <v>335</v>
      </c>
      <c r="X187" s="4">
        <v>1</v>
      </c>
      <c r="Y187" s="4">
        <v>24</v>
      </c>
      <c r="Z187" s="63">
        <v>29</v>
      </c>
      <c r="AA187" s="63"/>
      <c r="AB187" s="63"/>
    </row>
    <row r="188" spans="15:28" x14ac:dyDescent="0.25">
      <c r="O188" s="4"/>
      <c r="P188" s="4"/>
      <c r="Q188" s="4"/>
      <c r="R188" s="4"/>
      <c r="S188" s="4"/>
      <c r="T188" s="4"/>
      <c r="U188" s="4"/>
      <c r="V188" s="4"/>
      <c r="W188" s="4" t="s">
        <v>205</v>
      </c>
      <c r="X188" s="4">
        <v>0</v>
      </c>
      <c r="Y188" s="4">
        <v>20</v>
      </c>
      <c r="Z188" s="63">
        <v>10</v>
      </c>
      <c r="AA188" s="63"/>
      <c r="AB188" s="63"/>
    </row>
    <row r="189" spans="15:28" x14ac:dyDescent="0.25">
      <c r="O189" s="4"/>
      <c r="P189" s="4"/>
      <c r="Q189" s="4"/>
      <c r="R189" s="4"/>
      <c r="S189" s="4"/>
      <c r="T189" s="4"/>
      <c r="U189" s="4"/>
      <c r="V189" s="4"/>
      <c r="W189" s="4" t="s">
        <v>206</v>
      </c>
      <c r="X189" s="4">
        <v>0</v>
      </c>
      <c r="Y189" s="4">
        <v>21</v>
      </c>
      <c r="Z189" s="63">
        <v>11</v>
      </c>
      <c r="AA189" s="63"/>
      <c r="AB189" s="63"/>
    </row>
    <row r="190" spans="15:28" x14ac:dyDescent="0.25">
      <c r="O190" s="4"/>
      <c r="P190" s="4"/>
      <c r="Q190" s="4"/>
      <c r="R190" s="4"/>
      <c r="S190" s="4"/>
      <c r="T190" s="4"/>
      <c r="U190" s="4"/>
      <c r="V190" s="4"/>
      <c r="W190" s="4" t="s">
        <v>207</v>
      </c>
      <c r="X190" s="4">
        <v>0</v>
      </c>
      <c r="Y190" s="4">
        <v>22</v>
      </c>
      <c r="Z190" s="63">
        <v>12</v>
      </c>
      <c r="AA190" s="63"/>
      <c r="AB190" s="63"/>
    </row>
    <row r="191" spans="15:28" x14ac:dyDescent="0.25">
      <c r="O191" s="4"/>
      <c r="P191" s="4"/>
      <c r="Q191" s="4"/>
      <c r="R191" s="4"/>
      <c r="S191" s="4"/>
      <c r="T191" s="4"/>
      <c r="U191" s="4"/>
      <c r="V191" s="4"/>
      <c r="W191" s="4" t="s">
        <v>208</v>
      </c>
      <c r="X191" s="4">
        <v>0</v>
      </c>
      <c r="Y191" s="4">
        <v>23</v>
      </c>
      <c r="Z191" s="63">
        <v>13</v>
      </c>
      <c r="AA191" s="63"/>
      <c r="AB191" s="63"/>
    </row>
    <row r="192" spans="15:28" x14ac:dyDescent="0.25">
      <c r="O192" s="4"/>
      <c r="P192" s="4"/>
      <c r="Q192" s="4"/>
      <c r="R192" s="4"/>
      <c r="S192" s="4"/>
      <c r="T192" s="4"/>
      <c r="U192" s="4"/>
      <c r="V192" s="4"/>
      <c r="W192" s="4" t="s">
        <v>336</v>
      </c>
      <c r="X192" s="4">
        <v>0</v>
      </c>
      <c r="Y192" s="4">
        <v>24</v>
      </c>
      <c r="Z192" s="63">
        <v>14</v>
      </c>
      <c r="AA192" s="63"/>
      <c r="AB192" s="63"/>
    </row>
    <row r="193" spans="15:28" x14ac:dyDescent="0.25"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5:28" x14ac:dyDescent="0.25"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5:28" x14ac:dyDescent="0.25"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5:28" x14ac:dyDescent="0.25"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spans="15:28" x14ac:dyDescent="0.25"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5:28" x14ac:dyDescent="0.25"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5:28" x14ac:dyDescent="0.25"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spans="15:28" x14ac:dyDescent="0.25"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spans="15:28" x14ac:dyDescent="0.25"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spans="15:28" x14ac:dyDescent="0.25"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spans="15:28" x14ac:dyDescent="0.25"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spans="15:28" x14ac:dyDescent="0.25"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5:28" x14ac:dyDescent="0.25"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5:28" x14ac:dyDescent="0.25"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5:28" x14ac:dyDescent="0.25"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5:28" x14ac:dyDescent="0.25"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5:28" x14ac:dyDescent="0.25"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spans="15:28" x14ac:dyDescent="0.25"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5:28" x14ac:dyDescent="0.25"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5:28" x14ac:dyDescent="0.25"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5:28" x14ac:dyDescent="0.25"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5:28" x14ac:dyDescent="0.25"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5:28" x14ac:dyDescent="0.25"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5:28" x14ac:dyDescent="0.25"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5:28" x14ac:dyDescent="0.25"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5:28" x14ac:dyDescent="0.25"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5:28" x14ac:dyDescent="0.25"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5:28" x14ac:dyDescent="0.25"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5:28" x14ac:dyDescent="0.25"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5:28" x14ac:dyDescent="0.25"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5:28" x14ac:dyDescent="0.25"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5:28" x14ac:dyDescent="0.25"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5:28" x14ac:dyDescent="0.25"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5:28" x14ac:dyDescent="0.25"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5:28" x14ac:dyDescent="0.25"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5:28" x14ac:dyDescent="0.25"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5:28" x14ac:dyDescent="0.25"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5:28" x14ac:dyDescent="0.25"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5:28" x14ac:dyDescent="0.25"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5:28" x14ac:dyDescent="0.25"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5:28" x14ac:dyDescent="0.25"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5:28" x14ac:dyDescent="0.25"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5:28" x14ac:dyDescent="0.25"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5:28" x14ac:dyDescent="0.25"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5:28" x14ac:dyDescent="0.25"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5:28" x14ac:dyDescent="0.25"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spans="15:28" x14ac:dyDescent="0.25"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5:28" x14ac:dyDescent="0.25"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5:28" x14ac:dyDescent="0.25"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5:28" x14ac:dyDescent="0.25"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5:28" x14ac:dyDescent="0.25"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5:28" x14ac:dyDescent="0.25"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5:28" x14ac:dyDescent="0.25"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5:28" x14ac:dyDescent="0.25"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spans="15:28" x14ac:dyDescent="0.25"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spans="15:28" x14ac:dyDescent="0.25"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5:28" x14ac:dyDescent="0.25"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spans="15:28" x14ac:dyDescent="0.25"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spans="15:28" x14ac:dyDescent="0.25"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spans="15:28" x14ac:dyDescent="0.25"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spans="15:28" x14ac:dyDescent="0.25"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5:28" x14ac:dyDescent="0.25"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spans="15:28" x14ac:dyDescent="0.25"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5:28" x14ac:dyDescent="0.25"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5:28" x14ac:dyDescent="0.25"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5:28" x14ac:dyDescent="0.25"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5:28" x14ac:dyDescent="0.25"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5:28" x14ac:dyDescent="0.25"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5:28" x14ac:dyDescent="0.25"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5:28" x14ac:dyDescent="0.25"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5:28" x14ac:dyDescent="0.25"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5:28" x14ac:dyDescent="0.25"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5:28" x14ac:dyDescent="0.25"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5:28" x14ac:dyDescent="0.25"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5:28" x14ac:dyDescent="0.25"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5:28" x14ac:dyDescent="0.25"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5:28" x14ac:dyDescent="0.25"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5:28" x14ac:dyDescent="0.25"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5:28" x14ac:dyDescent="0.25"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5:28" x14ac:dyDescent="0.25"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5:28" x14ac:dyDescent="0.25"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spans="15:28" x14ac:dyDescent="0.25"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spans="15:28" x14ac:dyDescent="0.25"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spans="15:28" x14ac:dyDescent="0.25"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spans="15:28" x14ac:dyDescent="0.25"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spans="15:28" x14ac:dyDescent="0.25"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spans="15:28" x14ac:dyDescent="0.25"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spans="15:28" x14ac:dyDescent="0.25"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spans="15:28" x14ac:dyDescent="0.25"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spans="15:28" x14ac:dyDescent="0.25"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5:28" x14ac:dyDescent="0.25"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5:28" x14ac:dyDescent="0.25"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spans="15:28" x14ac:dyDescent="0.25"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spans="15:28" x14ac:dyDescent="0.25"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5:28" x14ac:dyDescent="0.25"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spans="15:28" x14ac:dyDescent="0.25"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spans="15:28" x14ac:dyDescent="0.25"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spans="15:28" x14ac:dyDescent="0.25"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spans="15:28" x14ac:dyDescent="0.25"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spans="15:28" x14ac:dyDescent="0.25"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spans="15:28" x14ac:dyDescent="0.25"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5:28" x14ac:dyDescent="0.25"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spans="15:28" x14ac:dyDescent="0.25"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spans="15:28" x14ac:dyDescent="0.25"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spans="15:28" x14ac:dyDescent="0.25"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spans="15:28" x14ac:dyDescent="0.25"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spans="15:28" x14ac:dyDescent="0.25"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spans="15:28" x14ac:dyDescent="0.25"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spans="15:28" x14ac:dyDescent="0.25"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spans="15:28" x14ac:dyDescent="0.25"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spans="15:28" x14ac:dyDescent="0.25"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spans="15:28" x14ac:dyDescent="0.25"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spans="15:28" x14ac:dyDescent="0.25"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spans="15:28" x14ac:dyDescent="0.25"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spans="15:28" x14ac:dyDescent="0.25"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spans="15:28" x14ac:dyDescent="0.25"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spans="15:28" x14ac:dyDescent="0.25"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spans="15:28" x14ac:dyDescent="0.25"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spans="15:28" x14ac:dyDescent="0.25"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spans="15:28" x14ac:dyDescent="0.25"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spans="15:28" x14ac:dyDescent="0.25"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spans="15:28" x14ac:dyDescent="0.25"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spans="15:28" x14ac:dyDescent="0.25"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spans="15:28" x14ac:dyDescent="0.25"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spans="15:28" x14ac:dyDescent="0.25"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spans="15:28" x14ac:dyDescent="0.25"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spans="15:28" x14ac:dyDescent="0.25"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spans="15:28" x14ac:dyDescent="0.25"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spans="15:28" x14ac:dyDescent="0.25"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spans="15:28" x14ac:dyDescent="0.25"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spans="15:28" x14ac:dyDescent="0.25"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spans="15:28" x14ac:dyDescent="0.25"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spans="15:28" x14ac:dyDescent="0.25"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spans="15:28" x14ac:dyDescent="0.25"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spans="15:28" x14ac:dyDescent="0.25"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spans="15:28" x14ac:dyDescent="0.25"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spans="15:28" x14ac:dyDescent="0.25"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spans="15:28" x14ac:dyDescent="0.25"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spans="15:28" x14ac:dyDescent="0.25"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spans="15:28" x14ac:dyDescent="0.25"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spans="15:28" x14ac:dyDescent="0.25"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spans="15:28" x14ac:dyDescent="0.25"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5:28" x14ac:dyDescent="0.25"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5:28" x14ac:dyDescent="0.25"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spans="15:28" x14ac:dyDescent="0.25"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spans="15:28" x14ac:dyDescent="0.25"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5:28" x14ac:dyDescent="0.25"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spans="15:28" x14ac:dyDescent="0.25"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spans="15:28" x14ac:dyDescent="0.25"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spans="15:28" x14ac:dyDescent="0.25"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spans="15:28" x14ac:dyDescent="0.25"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spans="15:28" x14ac:dyDescent="0.25"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spans="15:28" x14ac:dyDescent="0.25"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5:28" x14ac:dyDescent="0.25"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spans="15:28" x14ac:dyDescent="0.25"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spans="15:28" x14ac:dyDescent="0.25"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spans="15:28" x14ac:dyDescent="0.25"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spans="15:28" x14ac:dyDescent="0.25"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spans="15:28" x14ac:dyDescent="0.25"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spans="15:28" x14ac:dyDescent="0.25"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spans="15:28" x14ac:dyDescent="0.25"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spans="15:28" x14ac:dyDescent="0.25"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spans="15:28" x14ac:dyDescent="0.25"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spans="15:28" x14ac:dyDescent="0.25"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spans="15:28" x14ac:dyDescent="0.25"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spans="15:28" x14ac:dyDescent="0.25"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spans="15:28" x14ac:dyDescent="0.25"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spans="15:28" x14ac:dyDescent="0.25"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spans="15:28" x14ac:dyDescent="0.25"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</sheetData>
  <mergeCells count="262">
    <mergeCell ref="Z188:AB188"/>
    <mergeCell ref="Z189:AB189"/>
    <mergeCell ref="Z190:AB190"/>
    <mergeCell ref="Z191:AB191"/>
    <mergeCell ref="Z192:AB192"/>
    <mergeCell ref="Z183:AB183"/>
    <mergeCell ref="Z184:AB184"/>
    <mergeCell ref="Z185:AB185"/>
    <mergeCell ref="Z186:AB186"/>
    <mergeCell ref="Z187:AB187"/>
    <mergeCell ref="Z178:AB178"/>
    <mergeCell ref="Z179:AB179"/>
    <mergeCell ref="Z180:AB180"/>
    <mergeCell ref="Z181:AB181"/>
    <mergeCell ref="Z182:AB182"/>
    <mergeCell ref="Z173:AB173"/>
    <mergeCell ref="Z174:AB174"/>
    <mergeCell ref="Z175:AB175"/>
    <mergeCell ref="Z176:AB176"/>
    <mergeCell ref="Z177:AB177"/>
    <mergeCell ref="Z168:AB168"/>
    <mergeCell ref="Z169:AB169"/>
    <mergeCell ref="Z170:AB170"/>
    <mergeCell ref="Z171:AB171"/>
    <mergeCell ref="Z172:AB172"/>
    <mergeCell ref="Z163:AB163"/>
    <mergeCell ref="Z164:AB164"/>
    <mergeCell ref="Z165:AB165"/>
    <mergeCell ref="Z166:AB166"/>
    <mergeCell ref="Z167:AB167"/>
    <mergeCell ref="Z158:AB158"/>
    <mergeCell ref="Z159:AB159"/>
    <mergeCell ref="Z160:AB160"/>
    <mergeCell ref="Z161:AB161"/>
    <mergeCell ref="Z162:AB162"/>
    <mergeCell ref="Z153:AB153"/>
    <mergeCell ref="Z154:AB154"/>
    <mergeCell ref="Z155:AB155"/>
    <mergeCell ref="Z156:AB156"/>
    <mergeCell ref="Z157:AB157"/>
    <mergeCell ref="Z148:AB148"/>
    <mergeCell ref="Z149:AB149"/>
    <mergeCell ref="Z150:AB150"/>
    <mergeCell ref="Z151:AB151"/>
    <mergeCell ref="Z152:AB152"/>
    <mergeCell ref="Z143:AB143"/>
    <mergeCell ref="Z144:AB144"/>
    <mergeCell ref="Z145:AB145"/>
    <mergeCell ref="Z146:AB146"/>
    <mergeCell ref="Z147:AB147"/>
    <mergeCell ref="Z138:AB138"/>
    <mergeCell ref="Z139:AB139"/>
    <mergeCell ref="Z140:AB140"/>
    <mergeCell ref="Z141:AB141"/>
    <mergeCell ref="Z142:AB142"/>
    <mergeCell ref="Z133:AB133"/>
    <mergeCell ref="Z134:AB134"/>
    <mergeCell ref="Z135:AB135"/>
    <mergeCell ref="Z136:AB136"/>
    <mergeCell ref="Z137:AB137"/>
    <mergeCell ref="Z128:AB128"/>
    <mergeCell ref="Z129:AB129"/>
    <mergeCell ref="Z130:AB130"/>
    <mergeCell ref="Z131:AB131"/>
    <mergeCell ref="Z132:AB132"/>
    <mergeCell ref="Z123:AB123"/>
    <mergeCell ref="Z124:AB124"/>
    <mergeCell ref="Z125:AB125"/>
    <mergeCell ref="Z126:AB126"/>
    <mergeCell ref="Z127:AB127"/>
    <mergeCell ref="Z118:AB118"/>
    <mergeCell ref="Z119:AB119"/>
    <mergeCell ref="Z120:AB120"/>
    <mergeCell ref="Z121:AB121"/>
    <mergeCell ref="Z122:AB122"/>
    <mergeCell ref="Z113:AB113"/>
    <mergeCell ref="Z114:AB114"/>
    <mergeCell ref="Z115:AB115"/>
    <mergeCell ref="Z116:AB116"/>
    <mergeCell ref="Z117:AB117"/>
    <mergeCell ref="Z108:AB108"/>
    <mergeCell ref="Z109:AB109"/>
    <mergeCell ref="Z110:AB110"/>
    <mergeCell ref="Z111:AB111"/>
    <mergeCell ref="Z112:AB112"/>
    <mergeCell ref="Z103:AB103"/>
    <mergeCell ref="Z104:AB104"/>
    <mergeCell ref="Z105:AB105"/>
    <mergeCell ref="Z106:AB106"/>
    <mergeCell ref="Z107:AB107"/>
    <mergeCell ref="Z98:AB98"/>
    <mergeCell ref="Z99:AB99"/>
    <mergeCell ref="Z100:AB100"/>
    <mergeCell ref="Z101:AB101"/>
    <mergeCell ref="Z102:AB102"/>
    <mergeCell ref="Z93:AB93"/>
    <mergeCell ref="Z94:AB94"/>
    <mergeCell ref="Z95:AB95"/>
    <mergeCell ref="Z96:AB96"/>
    <mergeCell ref="Z97:AB97"/>
    <mergeCell ref="Z88:AB88"/>
    <mergeCell ref="Z89:AB89"/>
    <mergeCell ref="Z90:AB90"/>
    <mergeCell ref="Z91:AB91"/>
    <mergeCell ref="Z92:AB92"/>
    <mergeCell ref="Z83:AB83"/>
    <mergeCell ref="Z84:AB84"/>
    <mergeCell ref="Z85:AB85"/>
    <mergeCell ref="Z86:AB86"/>
    <mergeCell ref="Z87:AB87"/>
    <mergeCell ref="Z78:AB78"/>
    <mergeCell ref="Z79:AB79"/>
    <mergeCell ref="Z80:AB80"/>
    <mergeCell ref="Z81:AB81"/>
    <mergeCell ref="Z82:AB82"/>
    <mergeCell ref="Z73:AB73"/>
    <mergeCell ref="Z74:AB74"/>
    <mergeCell ref="Z75:AB75"/>
    <mergeCell ref="Z76:AB76"/>
    <mergeCell ref="Z77:AB77"/>
    <mergeCell ref="Z68:AB68"/>
    <mergeCell ref="Z69:AB69"/>
    <mergeCell ref="Z70:AB70"/>
    <mergeCell ref="Z71:AB71"/>
    <mergeCell ref="Z72:AB72"/>
    <mergeCell ref="Z63:AB63"/>
    <mergeCell ref="Z64:AB64"/>
    <mergeCell ref="Z65:AB65"/>
    <mergeCell ref="Z66:AB66"/>
    <mergeCell ref="Z67:AB67"/>
    <mergeCell ref="Z58:AB58"/>
    <mergeCell ref="Z59:AB59"/>
    <mergeCell ref="Z60:AB60"/>
    <mergeCell ref="Z61:AB61"/>
    <mergeCell ref="Z62:AB62"/>
    <mergeCell ref="Z53:AB53"/>
    <mergeCell ref="Z54:AB54"/>
    <mergeCell ref="Z55:AB55"/>
    <mergeCell ref="Z56:AB56"/>
    <mergeCell ref="Z57:AB57"/>
    <mergeCell ref="Z48:AB48"/>
    <mergeCell ref="Z49:AB49"/>
    <mergeCell ref="Z50:AB50"/>
    <mergeCell ref="Z51:AB51"/>
    <mergeCell ref="Z52:AB52"/>
    <mergeCell ref="Z43:AB43"/>
    <mergeCell ref="Z44:AB44"/>
    <mergeCell ref="Z45:AB45"/>
    <mergeCell ref="Z46:AB46"/>
    <mergeCell ref="Z47:AB47"/>
    <mergeCell ref="Z38:AB38"/>
    <mergeCell ref="Z39:AB39"/>
    <mergeCell ref="Z40:AB40"/>
    <mergeCell ref="Z41:AB41"/>
    <mergeCell ref="Z42:AB42"/>
    <mergeCell ref="Z33:AB33"/>
    <mergeCell ref="Z34:AB34"/>
    <mergeCell ref="Z35:AB35"/>
    <mergeCell ref="Z36:AB36"/>
    <mergeCell ref="Z37:AB37"/>
    <mergeCell ref="Z28:AB28"/>
    <mergeCell ref="Z29:AB29"/>
    <mergeCell ref="Z30:AB30"/>
    <mergeCell ref="Z31:AB31"/>
    <mergeCell ref="Z32:AB32"/>
    <mergeCell ref="Z23:AB23"/>
    <mergeCell ref="Z24:AB24"/>
    <mergeCell ref="Z25:AB25"/>
    <mergeCell ref="Z26:AB26"/>
    <mergeCell ref="Z27:AB27"/>
    <mergeCell ref="O71:Q71"/>
    <mergeCell ref="L1:U1"/>
    <mergeCell ref="A1:J1"/>
    <mergeCell ref="O7:Q7"/>
    <mergeCell ref="W1:AE1"/>
    <mergeCell ref="Z12:AB12"/>
    <mergeCell ref="Z13:AB13"/>
    <mergeCell ref="Z14:AB14"/>
    <mergeCell ref="Z15:AB15"/>
    <mergeCell ref="Z16:AB16"/>
    <mergeCell ref="Z17:AB17"/>
    <mergeCell ref="Z18:AB18"/>
    <mergeCell ref="Z19:AB19"/>
    <mergeCell ref="Z20:AB20"/>
    <mergeCell ref="Z21:AB21"/>
    <mergeCell ref="Z22:AB22"/>
    <mergeCell ref="O66:Q66"/>
    <mergeCell ref="O67:Q67"/>
    <mergeCell ref="O68:Q68"/>
    <mergeCell ref="O69:Q69"/>
    <mergeCell ref="O70:Q70"/>
    <mergeCell ref="O61:Q61"/>
    <mergeCell ref="O62:Q62"/>
    <mergeCell ref="O63:Q63"/>
    <mergeCell ref="O64:Q64"/>
    <mergeCell ref="O65:Q65"/>
    <mergeCell ref="O56:Q56"/>
    <mergeCell ref="O57:Q57"/>
    <mergeCell ref="O58:Q58"/>
    <mergeCell ref="O59:Q59"/>
    <mergeCell ref="O60:Q60"/>
    <mergeCell ref="O51:Q51"/>
    <mergeCell ref="O52:Q52"/>
    <mergeCell ref="O53:Q53"/>
    <mergeCell ref="O54:Q54"/>
    <mergeCell ref="O55:Q55"/>
    <mergeCell ref="O46:Q46"/>
    <mergeCell ref="O47:Q47"/>
    <mergeCell ref="O48:Q48"/>
    <mergeCell ref="O49:Q49"/>
    <mergeCell ref="O50:Q50"/>
    <mergeCell ref="O41:Q41"/>
    <mergeCell ref="O42:Q42"/>
    <mergeCell ref="O43:Q43"/>
    <mergeCell ref="O44:Q44"/>
    <mergeCell ref="O45:Q45"/>
    <mergeCell ref="O36:Q36"/>
    <mergeCell ref="O37:Q37"/>
    <mergeCell ref="O38:Q38"/>
    <mergeCell ref="O39:Q39"/>
    <mergeCell ref="O40:Q40"/>
    <mergeCell ref="O31:Q31"/>
    <mergeCell ref="O32:Q32"/>
    <mergeCell ref="O33:Q33"/>
    <mergeCell ref="O34:Q34"/>
    <mergeCell ref="O35:Q35"/>
    <mergeCell ref="O14:Q14"/>
    <mergeCell ref="O15:Q15"/>
    <mergeCell ref="O26:Q26"/>
    <mergeCell ref="O27:Q27"/>
    <mergeCell ref="O28:Q28"/>
    <mergeCell ref="O29:Q29"/>
    <mergeCell ref="O30:Q30"/>
    <mergeCell ref="O21:Q21"/>
    <mergeCell ref="O22:Q22"/>
    <mergeCell ref="O23:Q23"/>
    <mergeCell ref="O24:Q24"/>
    <mergeCell ref="O25:Q25"/>
    <mergeCell ref="D16:F16"/>
    <mergeCell ref="O8:Q8"/>
    <mergeCell ref="O9:Q9"/>
    <mergeCell ref="O10:Q10"/>
    <mergeCell ref="A147:I147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O16:Q16"/>
    <mergeCell ref="O17:Q17"/>
    <mergeCell ref="O18:Q18"/>
    <mergeCell ref="O19:Q19"/>
    <mergeCell ref="O20:Q20"/>
    <mergeCell ref="O11:Q11"/>
    <mergeCell ref="O12:Q12"/>
    <mergeCell ref="O13:Q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workbookViewId="0">
      <selection activeCell="N7" sqref="I7:N7"/>
    </sheetView>
  </sheetViews>
  <sheetFormatPr defaultRowHeight="15" x14ac:dyDescent="0.25"/>
  <cols>
    <col min="1" max="1" width="16.140625" style="4" bestFit="1" customWidth="1"/>
    <col min="2" max="14" width="9.140625" style="4"/>
    <col min="16" max="16" width="9.140625" style="4"/>
    <col min="17" max="17" width="9.42578125" style="4" customWidth="1"/>
    <col min="18" max="16384" width="9.140625" style="4"/>
  </cols>
  <sheetData>
    <row r="1" spans="1:23" s="5" customFormat="1" x14ac:dyDescent="0.25">
      <c r="A1" s="5" t="s">
        <v>67</v>
      </c>
      <c r="B1" s="5" t="s">
        <v>43</v>
      </c>
      <c r="C1" s="5" t="s">
        <v>79</v>
      </c>
      <c r="D1" s="5" t="s">
        <v>80</v>
      </c>
      <c r="E1" s="5" t="s">
        <v>81</v>
      </c>
      <c r="F1" s="5" t="s">
        <v>82</v>
      </c>
      <c r="G1" s="5" t="s">
        <v>83</v>
      </c>
      <c r="H1" s="5" t="s">
        <v>84</v>
      </c>
      <c r="I1" s="5" t="s">
        <v>85</v>
      </c>
      <c r="J1" s="5" t="s">
        <v>86</v>
      </c>
      <c r="K1" s="5" t="s">
        <v>87</v>
      </c>
      <c r="L1" s="5" t="s">
        <v>88</v>
      </c>
      <c r="M1" s="5" t="s">
        <v>89</v>
      </c>
      <c r="N1" s="5" t="s">
        <v>90</v>
      </c>
      <c r="O1" s="5" t="s">
        <v>130</v>
      </c>
      <c r="P1" s="5" t="s">
        <v>131</v>
      </c>
      <c r="Q1" s="5" t="s">
        <v>132</v>
      </c>
      <c r="R1" s="5" t="s">
        <v>133</v>
      </c>
      <c r="S1" s="5" t="s">
        <v>134</v>
      </c>
      <c r="T1" s="5" t="s">
        <v>135</v>
      </c>
      <c r="V1" s="53" t="s">
        <v>91</v>
      </c>
      <c r="W1" s="53"/>
    </row>
    <row r="2" spans="1:23" x14ac:dyDescent="0.25">
      <c r="A2" s="4" t="s">
        <v>69</v>
      </c>
      <c r="B2" s="4" t="s">
        <v>113</v>
      </c>
      <c r="C2" s="27">
        <v>24</v>
      </c>
      <c r="D2" s="27">
        <v>25</v>
      </c>
      <c r="E2" s="27">
        <v>26</v>
      </c>
      <c r="F2" s="27">
        <v>27</v>
      </c>
      <c r="G2" s="27">
        <v>28</v>
      </c>
      <c r="H2" s="27">
        <v>29</v>
      </c>
      <c r="I2" s="27">
        <v>0</v>
      </c>
      <c r="J2" s="27">
        <v>1</v>
      </c>
      <c r="K2" s="27">
        <v>2</v>
      </c>
      <c r="L2" s="27">
        <v>3</v>
      </c>
      <c r="M2" s="27">
        <v>4</v>
      </c>
      <c r="N2" s="27">
        <v>5</v>
      </c>
      <c r="O2" s="4" t="s">
        <v>135</v>
      </c>
      <c r="P2" s="4" t="s">
        <v>134</v>
      </c>
      <c r="Q2" s="4" t="s">
        <v>133</v>
      </c>
      <c r="R2" s="4" t="s">
        <v>132</v>
      </c>
      <c r="S2" s="4" t="s">
        <v>131</v>
      </c>
      <c r="T2" s="4" t="s">
        <v>130</v>
      </c>
      <c r="V2" s="4" t="s">
        <v>117</v>
      </c>
      <c r="W2" s="4" t="s">
        <v>110</v>
      </c>
    </row>
    <row r="3" spans="1:23" x14ac:dyDescent="0.25">
      <c r="A3" s="4" t="s">
        <v>70</v>
      </c>
      <c r="B3" s="4" t="s">
        <v>114</v>
      </c>
      <c r="C3" s="27">
        <v>35</v>
      </c>
      <c r="D3" s="27">
        <v>34</v>
      </c>
      <c r="E3" s="27">
        <v>33</v>
      </c>
      <c r="F3" s="27">
        <v>32</v>
      </c>
      <c r="G3" s="27">
        <v>31</v>
      </c>
      <c r="H3" s="27">
        <v>30</v>
      </c>
      <c r="I3" s="27">
        <v>6</v>
      </c>
      <c r="J3" s="27">
        <v>7</v>
      </c>
      <c r="K3" s="27">
        <v>8</v>
      </c>
      <c r="L3" s="27">
        <v>9</v>
      </c>
      <c r="M3" s="27">
        <v>10</v>
      </c>
      <c r="N3" s="27">
        <v>11</v>
      </c>
      <c r="O3" s="4" t="s">
        <v>135</v>
      </c>
      <c r="P3" s="4" t="s">
        <v>134</v>
      </c>
      <c r="Q3" s="4" t="s">
        <v>133</v>
      </c>
      <c r="R3" s="4" t="s">
        <v>132</v>
      </c>
      <c r="S3" s="4" t="s">
        <v>131</v>
      </c>
      <c r="T3" s="4" t="s">
        <v>130</v>
      </c>
      <c r="V3" s="4" t="s">
        <v>47</v>
      </c>
      <c r="W3" s="4" t="s">
        <v>111</v>
      </c>
    </row>
    <row r="4" spans="1:23" x14ac:dyDescent="0.25">
      <c r="A4" s="4" t="s">
        <v>71</v>
      </c>
      <c r="B4" s="4" t="s">
        <v>115</v>
      </c>
      <c r="C4" s="27">
        <v>24</v>
      </c>
      <c r="D4" s="27">
        <v>25</v>
      </c>
      <c r="E4" s="27">
        <v>26</v>
      </c>
      <c r="F4" s="27">
        <v>27</v>
      </c>
      <c r="G4" s="27">
        <v>28</v>
      </c>
      <c r="H4" s="27">
        <v>29</v>
      </c>
      <c r="I4" s="27">
        <v>23</v>
      </c>
      <c r="J4" s="27">
        <v>22</v>
      </c>
      <c r="K4" s="27">
        <v>21</v>
      </c>
      <c r="L4" s="27">
        <v>20</v>
      </c>
      <c r="M4" s="27">
        <v>19</v>
      </c>
      <c r="N4" s="27">
        <v>18</v>
      </c>
      <c r="O4" s="4" t="s">
        <v>135</v>
      </c>
      <c r="P4" s="4" t="s">
        <v>134</v>
      </c>
      <c r="Q4" s="4" t="s">
        <v>133</v>
      </c>
      <c r="R4" s="4" t="s">
        <v>132</v>
      </c>
      <c r="S4" s="4" t="s">
        <v>131</v>
      </c>
      <c r="T4" s="4" t="s">
        <v>130</v>
      </c>
      <c r="V4" s="4" t="s">
        <v>97</v>
      </c>
      <c r="W4" s="4" t="s">
        <v>111</v>
      </c>
    </row>
    <row r="5" spans="1:23" x14ac:dyDescent="0.25">
      <c r="A5" s="4" t="s">
        <v>68</v>
      </c>
      <c r="B5" s="4" t="s">
        <v>116</v>
      </c>
      <c r="C5" s="27">
        <v>0</v>
      </c>
      <c r="D5" s="27">
        <v>1</v>
      </c>
      <c r="E5" s="27">
        <v>2</v>
      </c>
      <c r="F5" s="27">
        <v>3</v>
      </c>
      <c r="G5" s="27">
        <v>4</v>
      </c>
      <c r="H5" s="27">
        <v>5</v>
      </c>
      <c r="I5" s="27">
        <v>11</v>
      </c>
      <c r="J5" s="27">
        <v>10</v>
      </c>
      <c r="K5" s="27">
        <v>9</v>
      </c>
      <c r="L5" s="27">
        <v>8</v>
      </c>
      <c r="M5" s="27">
        <v>7</v>
      </c>
      <c r="N5" s="27">
        <v>6</v>
      </c>
      <c r="O5" s="4" t="s">
        <v>135</v>
      </c>
      <c r="P5" s="4" t="s">
        <v>134</v>
      </c>
      <c r="Q5" s="4" t="s">
        <v>133</v>
      </c>
      <c r="R5" s="4" t="s">
        <v>132</v>
      </c>
      <c r="S5" s="4" t="s">
        <v>131</v>
      </c>
      <c r="T5" s="4" t="s">
        <v>130</v>
      </c>
      <c r="V5" s="4" t="s">
        <v>99</v>
      </c>
      <c r="W5" s="4" t="s">
        <v>6</v>
      </c>
    </row>
    <row r="6" spans="1:23" x14ac:dyDescent="0.25">
      <c r="A6" s="4" t="s">
        <v>72</v>
      </c>
      <c r="B6" s="4" t="s">
        <v>115</v>
      </c>
      <c r="C6" s="27">
        <v>12</v>
      </c>
      <c r="D6" s="27">
        <v>13</v>
      </c>
      <c r="E6" s="27">
        <v>14</v>
      </c>
      <c r="F6" s="27">
        <v>15</v>
      </c>
      <c r="G6" s="27">
        <v>16</v>
      </c>
      <c r="H6" s="27">
        <v>17</v>
      </c>
      <c r="I6" s="27">
        <v>23</v>
      </c>
      <c r="J6" s="27">
        <v>22</v>
      </c>
      <c r="K6" s="27">
        <v>21</v>
      </c>
      <c r="L6" s="27">
        <v>20</v>
      </c>
      <c r="M6" s="27">
        <v>19</v>
      </c>
      <c r="N6" s="27">
        <v>18</v>
      </c>
      <c r="O6" s="4" t="s">
        <v>135</v>
      </c>
      <c r="P6" s="4" t="s">
        <v>134</v>
      </c>
      <c r="Q6" s="4" t="s">
        <v>133</v>
      </c>
      <c r="R6" s="4" t="s">
        <v>132</v>
      </c>
      <c r="S6" s="4" t="s">
        <v>131</v>
      </c>
      <c r="T6" s="4" t="s">
        <v>130</v>
      </c>
      <c r="V6" s="4" t="s">
        <v>40</v>
      </c>
      <c r="W6" s="4" t="s">
        <v>112</v>
      </c>
    </row>
    <row r="7" spans="1:23" x14ac:dyDescent="0.25">
      <c r="A7" s="4" t="s">
        <v>73</v>
      </c>
      <c r="B7" s="4" t="s">
        <v>115</v>
      </c>
      <c r="C7" s="27">
        <v>18</v>
      </c>
      <c r="D7" s="27">
        <v>19</v>
      </c>
      <c r="E7" s="27">
        <v>20</v>
      </c>
      <c r="F7" s="27">
        <v>21</v>
      </c>
      <c r="G7" s="27">
        <v>22</v>
      </c>
      <c r="H7" s="27">
        <v>23</v>
      </c>
      <c r="I7" s="27">
        <v>5</v>
      </c>
      <c r="J7" s="27">
        <v>4</v>
      </c>
      <c r="K7" s="27">
        <v>3</v>
      </c>
      <c r="L7" s="27">
        <v>2</v>
      </c>
      <c r="M7" s="27">
        <v>1</v>
      </c>
      <c r="N7" s="27">
        <v>0</v>
      </c>
      <c r="O7" s="9" t="s">
        <v>130</v>
      </c>
      <c r="P7" s="9" t="s">
        <v>131</v>
      </c>
      <c r="Q7" s="9" t="s">
        <v>132</v>
      </c>
      <c r="R7" s="9" t="s">
        <v>133</v>
      </c>
      <c r="S7" s="9" t="s">
        <v>134</v>
      </c>
      <c r="T7" s="9" t="s">
        <v>135</v>
      </c>
      <c r="V7"/>
      <c r="W7"/>
    </row>
    <row r="8" spans="1:23" x14ac:dyDescent="0.25">
      <c r="A8" s="4" t="s">
        <v>74</v>
      </c>
      <c r="B8" s="4" t="s">
        <v>116</v>
      </c>
      <c r="C8" s="27">
        <v>30</v>
      </c>
      <c r="D8" s="27">
        <v>31</v>
      </c>
      <c r="E8" s="27">
        <v>32</v>
      </c>
      <c r="F8" s="27">
        <v>33</v>
      </c>
      <c r="G8" s="27">
        <v>34</v>
      </c>
      <c r="H8" s="27">
        <v>35</v>
      </c>
      <c r="I8" s="27">
        <v>17</v>
      </c>
      <c r="J8" s="27">
        <v>16</v>
      </c>
      <c r="K8" s="27">
        <v>15</v>
      </c>
      <c r="L8" s="27">
        <v>14</v>
      </c>
      <c r="M8" s="27">
        <v>13</v>
      </c>
      <c r="N8" s="27">
        <v>12</v>
      </c>
      <c r="O8" s="9" t="s">
        <v>130</v>
      </c>
      <c r="P8" s="9" t="s">
        <v>131</v>
      </c>
      <c r="Q8" s="9" t="s">
        <v>132</v>
      </c>
      <c r="R8" s="9" t="s">
        <v>133</v>
      </c>
      <c r="S8" s="9" t="s">
        <v>134</v>
      </c>
      <c r="T8" s="9" t="s">
        <v>135</v>
      </c>
      <c r="V8" s="10" t="s">
        <v>118</v>
      </c>
    </row>
    <row r="9" spans="1:23" x14ac:dyDescent="0.25">
      <c r="A9" s="4" t="s">
        <v>75</v>
      </c>
      <c r="B9" s="4" t="s">
        <v>113</v>
      </c>
      <c r="C9" s="27">
        <v>18</v>
      </c>
      <c r="D9" s="27">
        <v>19</v>
      </c>
      <c r="E9" s="27">
        <v>20</v>
      </c>
      <c r="F9" s="27">
        <v>21</v>
      </c>
      <c r="G9" s="27">
        <v>22</v>
      </c>
      <c r="H9" s="27">
        <v>23</v>
      </c>
      <c r="I9" s="27">
        <v>18</v>
      </c>
      <c r="J9" s="27">
        <v>19</v>
      </c>
      <c r="K9" s="27">
        <v>20</v>
      </c>
      <c r="L9" s="27">
        <v>21</v>
      </c>
      <c r="M9" s="27">
        <v>22</v>
      </c>
      <c r="N9" s="27">
        <v>23</v>
      </c>
      <c r="O9" s="9" t="s">
        <v>130</v>
      </c>
      <c r="P9" s="9" t="s">
        <v>131</v>
      </c>
      <c r="Q9" s="9" t="s">
        <v>132</v>
      </c>
      <c r="R9" s="9" t="s">
        <v>133</v>
      </c>
      <c r="S9" s="9" t="s">
        <v>134</v>
      </c>
      <c r="T9" s="9" t="s">
        <v>135</v>
      </c>
    </row>
    <row r="10" spans="1:23" x14ac:dyDescent="0.25">
      <c r="A10" s="4" t="s">
        <v>76</v>
      </c>
      <c r="B10" s="4" t="s">
        <v>114</v>
      </c>
      <c r="C10" s="27">
        <v>0</v>
      </c>
      <c r="D10" s="27">
        <v>1</v>
      </c>
      <c r="E10" s="27">
        <v>2</v>
      </c>
      <c r="F10" s="27">
        <v>3</v>
      </c>
      <c r="G10" s="27">
        <v>4</v>
      </c>
      <c r="H10" s="27">
        <v>5</v>
      </c>
      <c r="I10" s="27">
        <v>12</v>
      </c>
      <c r="J10" s="27">
        <v>13</v>
      </c>
      <c r="K10" s="27">
        <v>14</v>
      </c>
      <c r="L10" s="27">
        <v>15</v>
      </c>
      <c r="M10" s="27">
        <v>16</v>
      </c>
      <c r="N10" s="27">
        <v>17</v>
      </c>
      <c r="O10" s="9" t="s">
        <v>130</v>
      </c>
      <c r="P10" s="9" t="s">
        <v>131</v>
      </c>
      <c r="Q10" s="9" t="s">
        <v>132</v>
      </c>
      <c r="R10" s="9" t="s">
        <v>133</v>
      </c>
      <c r="S10" s="9" t="s">
        <v>134</v>
      </c>
      <c r="T10" s="9" t="s">
        <v>135</v>
      </c>
    </row>
    <row r="11" spans="1:23" x14ac:dyDescent="0.25">
      <c r="A11" s="4" t="s">
        <v>77</v>
      </c>
      <c r="B11" s="4" t="s">
        <v>113</v>
      </c>
      <c r="C11" s="27">
        <v>6</v>
      </c>
      <c r="D11" s="27">
        <v>7</v>
      </c>
      <c r="E11" s="27">
        <v>8</v>
      </c>
      <c r="F11" s="27">
        <v>9</v>
      </c>
      <c r="G11" s="27">
        <v>10</v>
      </c>
      <c r="H11" s="27">
        <v>11</v>
      </c>
      <c r="I11" s="27">
        <v>18</v>
      </c>
      <c r="J11" s="27">
        <v>19</v>
      </c>
      <c r="K11" s="27">
        <v>20</v>
      </c>
      <c r="L11" s="27">
        <v>21</v>
      </c>
      <c r="M11" s="27">
        <v>22</v>
      </c>
      <c r="N11" s="27">
        <v>23</v>
      </c>
      <c r="O11" s="9" t="s">
        <v>130</v>
      </c>
      <c r="P11" s="9" t="s">
        <v>131</v>
      </c>
      <c r="Q11" s="9" t="s">
        <v>132</v>
      </c>
      <c r="R11" s="9" t="s">
        <v>133</v>
      </c>
      <c r="S11" s="9" t="s">
        <v>134</v>
      </c>
      <c r="T11" s="9" t="s">
        <v>135</v>
      </c>
    </row>
    <row r="13" spans="1:23" s="5" customFormat="1" x14ac:dyDescent="0.25">
      <c r="A13" s="5" t="s">
        <v>49</v>
      </c>
      <c r="B13" s="5" t="s">
        <v>79</v>
      </c>
      <c r="C13" s="5" t="s">
        <v>80</v>
      </c>
      <c r="D13" s="5" t="s">
        <v>81</v>
      </c>
      <c r="E13" s="5" t="s">
        <v>82</v>
      </c>
      <c r="F13" s="5" t="s">
        <v>85</v>
      </c>
      <c r="G13" s="5" t="s">
        <v>86</v>
      </c>
      <c r="H13" s="5" t="s">
        <v>87</v>
      </c>
      <c r="I13" s="5" t="s">
        <v>88</v>
      </c>
      <c r="J13" s="5" t="s">
        <v>89</v>
      </c>
      <c r="O13" s="7"/>
    </row>
    <row r="14" spans="1:23" x14ac:dyDescent="0.25">
      <c r="A14" s="4" t="s">
        <v>78</v>
      </c>
      <c r="B14" s="4">
        <v>18</v>
      </c>
      <c r="C14" s="4">
        <v>19</v>
      </c>
      <c r="D14" s="4">
        <v>20</v>
      </c>
      <c r="E14" s="4">
        <v>21</v>
      </c>
      <c r="F14" s="4">
        <v>12</v>
      </c>
      <c r="G14" s="4">
        <v>13</v>
      </c>
      <c r="H14" s="4">
        <v>14</v>
      </c>
      <c r="I14" s="4">
        <v>15</v>
      </c>
      <c r="J14" s="4">
        <v>16</v>
      </c>
    </row>
  </sheetData>
  <mergeCells count="1">
    <mergeCell ref="V1:W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2"/>
  <sheetViews>
    <sheetView workbookViewId="0">
      <selection activeCell="M8" sqref="M8"/>
    </sheetView>
  </sheetViews>
  <sheetFormatPr defaultRowHeight="15" x14ac:dyDescent="0.25"/>
  <cols>
    <col min="1" max="1" width="18.42578125" style="4" bestFit="1" customWidth="1"/>
    <col min="2" max="14" width="9.140625" style="4"/>
    <col min="16" max="16" width="9.140625" style="4"/>
    <col min="17" max="17" width="9.42578125" style="4" customWidth="1"/>
    <col min="18" max="16384" width="9.140625" style="4"/>
  </cols>
  <sheetData>
    <row r="1" spans="1:23" s="11" customFormat="1" x14ac:dyDescent="0.25">
      <c r="A1" s="11" t="s">
        <v>380</v>
      </c>
      <c r="B1" s="11" t="s">
        <v>43</v>
      </c>
      <c r="C1" s="11" t="s">
        <v>79</v>
      </c>
      <c r="D1" s="11" t="s">
        <v>80</v>
      </c>
      <c r="E1" s="11" t="s">
        <v>81</v>
      </c>
      <c r="F1" s="11" t="s">
        <v>82</v>
      </c>
      <c r="G1" s="11" t="s">
        <v>83</v>
      </c>
      <c r="H1" s="11" t="s">
        <v>84</v>
      </c>
      <c r="I1" s="11" t="s">
        <v>85</v>
      </c>
      <c r="J1" s="11" t="s">
        <v>86</v>
      </c>
      <c r="K1" s="11" t="s">
        <v>87</v>
      </c>
      <c r="L1" s="11" t="s">
        <v>88</v>
      </c>
      <c r="M1" s="11" t="s">
        <v>89</v>
      </c>
      <c r="N1" s="11" t="s">
        <v>90</v>
      </c>
      <c r="V1" s="53"/>
      <c r="W1" s="53"/>
    </row>
    <row r="2" spans="1:23" x14ac:dyDescent="0.25">
      <c r="A2" s="4" t="s">
        <v>73</v>
      </c>
      <c r="B2" s="4" t="s">
        <v>47</v>
      </c>
      <c r="C2" s="27">
        <v>12</v>
      </c>
      <c r="D2" s="27">
        <v>13</v>
      </c>
      <c r="E2" s="27">
        <v>14</v>
      </c>
      <c r="F2" s="27">
        <v>15</v>
      </c>
      <c r="G2" s="27">
        <v>16</v>
      </c>
      <c r="H2" s="27">
        <v>17</v>
      </c>
      <c r="I2" s="27">
        <v>0</v>
      </c>
      <c r="J2" s="27">
        <v>1</v>
      </c>
      <c r="K2" s="27">
        <v>2</v>
      </c>
      <c r="L2" s="27">
        <v>3</v>
      </c>
      <c r="M2" s="27">
        <v>4</v>
      </c>
      <c r="N2" s="27">
        <v>5</v>
      </c>
      <c r="O2" s="9"/>
      <c r="P2" s="9"/>
      <c r="Q2" s="9"/>
      <c r="R2" s="9"/>
      <c r="S2" s="9"/>
      <c r="T2" s="9"/>
    </row>
    <row r="3" spans="1:23" x14ac:dyDescent="0.25">
      <c r="A3" s="4" t="s">
        <v>74</v>
      </c>
      <c r="B3" s="4" t="s">
        <v>97</v>
      </c>
      <c r="C3" s="27">
        <v>30</v>
      </c>
      <c r="D3" s="27">
        <v>31</v>
      </c>
      <c r="E3" s="27">
        <v>32</v>
      </c>
      <c r="F3" s="27">
        <v>33</v>
      </c>
      <c r="G3" s="27">
        <v>34</v>
      </c>
      <c r="H3" s="27">
        <v>35</v>
      </c>
      <c r="I3" s="27">
        <v>24</v>
      </c>
      <c r="J3" s="27">
        <v>25</v>
      </c>
      <c r="K3" s="27">
        <v>26</v>
      </c>
      <c r="L3" s="27">
        <v>27</v>
      </c>
      <c r="M3" s="27">
        <v>28</v>
      </c>
      <c r="N3" s="27">
        <v>29</v>
      </c>
      <c r="O3" s="9"/>
      <c r="P3" s="9"/>
      <c r="Q3" s="9"/>
      <c r="R3" s="9"/>
      <c r="S3" s="9"/>
      <c r="T3" s="9"/>
    </row>
    <row r="4" spans="1:23" x14ac:dyDescent="0.25">
      <c r="A4" s="4" t="s">
        <v>75</v>
      </c>
      <c r="B4" s="4" t="s">
        <v>99</v>
      </c>
      <c r="C4" s="27">
        <v>6</v>
      </c>
      <c r="D4" s="27">
        <v>7</v>
      </c>
      <c r="E4" s="27">
        <v>8</v>
      </c>
      <c r="F4" s="27">
        <v>9</v>
      </c>
      <c r="G4" s="27">
        <v>10</v>
      </c>
      <c r="H4" s="27">
        <v>11</v>
      </c>
      <c r="I4" s="27">
        <v>30</v>
      </c>
      <c r="J4" s="27">
        <v>31</v>
      </c>
      <c r="K4" s="27">
        <v>32</v>
      </c>
      <c r="L4" s="27">
        <v>33</v>
      </c>
      <c r="M4" s="27">
        <v>34</v>
      </c>
      <c r="N4" s="27">
        <v>35</v>
      </c>
      <c r="O4" s="9"/>
      <c r="P4" s="9"/>
      <c r="Q4" s="9"/>
      <c r="R4" s="9"/>
      <c r="S4" s="9"/>
      <c r="T4" s="9"/>
    </row>
    <row r="5" spans="1:23" x14ac:dyDescent="0.25">
      <c r="A5" s="4" t="s">
        <v>76</v>
      </c>
      <c r="B5" s="4" t="s">
        <v>40</v>
      </c>
      <c r="C5" s="27">
        <v>0</v>
      </c>
      <c r="D5" s="27">
        <v>1</v>
      </c>
      <c r="E5" s="27">
        <v>2</v>
      </c>
      <c r="F5" s="27">
        <v>3</v>
      </c>
      <c r="G5" s="27">
        <v>4</v>
      </c>
      <c r="H5" s="27">
        <v>5</v>
      </c>
      <c r="I5" s="27">
        <v>6</v>
      </c>
      <c r="J5" s="27">
        <v>7</v>
      </c>
      <c r="K5" s="27">
        <v>8</v>
      </c>
      <c r="L5" s="27">
        <v>9</v>
      </c>
      <c r="M5" s="27">
        <v>10</v>
      </c>
      <c r="N5" s="27">
        <v>11</v>
      </c>
      <c r="O5" s="9"/>
      <c r="P5" s="9"/>
      <c r="Q5" s="9"/>
      <c r="R5" s="9"/>
      <c r="S5" s="9"/>
      <c r="T5" s="9"/>
    </row>
    <row r="6" spans="1:23" x14ac:dyDescent="0.25">
      <c r="A6" s="4" t="s">
        <v>77</v>
      </c>
      <c r="B6" s="4" t="s">
        <v>99</v>
      </c>
      <c r="C6" s="39">
        <v>18</v>
      </c>
      <c r="D6" s="39">
        <v>19</v>
      </c>
      <c r="E6" s="39">
        <v>20</v>
      </c>
      <c r="F6" s="39">
        <v>21</v>
      </c>
      <c r="G6" s="39">
        <v>22</v>
      </c>
      <c r="H6" s="39">
        <v>23</v>
      </c>
      <c r="I6" s="27">
        <v>30</v>
      </c>
      <c r="J6" s="27">
        <v>31</v>
      </c>
      <c r="K6" s="27">
        <v>32</v>
      </c>
      <c r="L6" s="27">
        <v>33</v>
      </c>
      <c r="M6" s="27">
        <v>34</v>
      </c>
      <c r="N6" s="27">
        <v>35</v>
      </c>
      <c r="O6" s="9"/>
      <c r="P6" s="9"/>
      <c r="Q6" s="9"/>
      <c r="R6" s="9"/>
      <c r="S6" s="9"/>
      <c r="T6" s="9"/>
    </row>
    <row r="7" spans="1:23" x14ac:dyDescent="0.25">
      <c r="V7"/>
      <c r="W7"/>
    </row>
    <row r="8" spans="1:23" x14ac:dyDescent="0.25">
      <c r="A8" s="11" t="s">
        <v>360</v>
      </c>
      <c r="B8" s="11" t="s">
        <v>79</v>
      </c>
      <c r="C8" s="11" t="s">
        <v>80</v>
      </c>
      <c r="D8" s="11" t="s">
        <v>81</v>
      </c>
      <c r="E8" s="11" t="s">
        <v>82</v>
      </c>
      <c r="F8" s="11" t="s">
        <v>85</v>
      </c>
      <c r="G8" s="11" t="s">
        <v>86</v>
      </c>
      <c r="H8" s="11" t="s">
        <v>87</v>
      </c>
      <c r="I8" s="11" t="s">
        <v>88</v>
      </c>
      <c r="J8" s="11" t="s">
        <v>89</v>
      </c>
      <c r="V8" s="12"/>
    </row>
    <row r="9" spans="1:23" x14ac:dyDescent="0.25">
      <c r="A9" s="4" t="s">
        <v>78</v>
      </c>
      <c r="B9" s="27">
        <v>12</v>
      </c>
      <c r="C9" s="27">
        <v>13</v>
      </c>
      <c r="D9" s="27">
        <v>14</v>
      </c>
      <c r="E9" s="27">
        <v>15</v>
      </c>
      <c r="F9" s="27">
        <v>12</v>
      </c>
      <c r="G9" s="27">
        <v>13</v>
      </c>
      <c r="H9" s="27">
        <v>14</v>
      </c>
      <c r="I9" s="27">
        <v>15</v>
      </c>
      <c r="J9" s="27">
        <v>16</v>
      </c>
    </row>
    <row r="13" spans="1:23" s="11" customFormat="1" x14ac:dyDescent="0.25">
      <c r="O13" s="7"/>
    </row>
    <row r="15" spans="1:23" s="32" customFormat="1" x14ac:dyDescent="0.25"/>
    <row r="16" spans="1:23" x14ac:dyDescent="0.25">
      <c r="B16" s="32" t="s">
        <v>453</v>
      </c>
    </row>
    <row r="17" spans="2:2" x14ac:dyDescent="0.25">
      <c r="B17" s="32" t="s">
        <v>452</v>
      </c>
    </row>
    <row r="18" spans="2:2" x14ac:dyDescent="0.25">
      <c r="B18" s="32" t="s">
        <v>451</v>
      </c>
    </row>
    <row r="19" spans="2:2" x14ac:dyDescent="0.25">
      <c r="B19" s="32" t="s">
        <v>450</v>
      </c>
    </row>
    <row r="20" spans="2:2" x14ac:dyDescent="0.25">
      <c r="B20" s="32" t="s">
        <v>449</v>
      </c>
    </row>
    <row r="21" spans="2:2" x14ac:dyDescent="0.25">
      <c r="B21" s="32" t="s">
        <v>448</v>
      </c>
    </row>
    <row r="22" spans="2:2" x14ac:dyDescent="0.25">
      <c r="B22" s="32" t="s">
        <v>404</v>
      </c>
    </row>
    <row r="23" spans="2:2" x14ac:dyDescent="0.25">
      <c r="B23" s="32" t="s">
        <v>403</v>
      </c>
    </row>
    <row r="24" spans="2:2" x14ac:dyDescent="0.25">
      <c r="B24" s="32" t="s">
        <v>402</v>
      </c>
    </row>
    <row r="25" spans="2:2" x14ac:dyDescent="0.25">
      <c r="B25" s="32" t="s">
        <v>401</v>
      </c>
    </row>
    <row r="26" spans="2:2" x14ac:dyDescent="0.25">
      <c r="B26" s="32" t="s">
        <v>400</v>
      </c>
    </row>
    <row r="27" spans="2:2" x14ac:dyDescent="0.25">
      <c r="B27" s="32" t="s">
        <v>399</v>
      </c>
    </row>
    <row r="28" spans="2:2" x14ac:dyDescent="0.25">
      <c r="B28" s="32" t="s">
        <v>398</v>
      </c>
    </row>
    <row r="29" spans="2:2" x14ac:dyDescent="0.25">
      <c r="B29" s="32" t="s">
        <v>397</v>
      </c>
    </row>
    <row r="30" spans="2:2" x14ac:dyDescent="0.25">
      <c r="B30" s="32" t="s">
        <v>396</v>
      </c>
    </row>
    <row r="31" spans="2:2" x14ac:dyDescent="0.25">
      <c r="B31" s="32" t="s">
        <v>395</v>
      </c>
    </row>
    <row r="32" spans="2:2" x14ac:dyDescent="0.25">
      <c r="B32" s="32" t="s">
        <v>394</v>
      </c>
    </row>
    <row r="33" spans="2:2" x14ac:dyDescent="0.25">
      <c r="B33" s="32" t="s">
        <v>393</v>
      </c>
    </row>
    <row r="34" spans="2:2" x14ac:dyDescent="0.25">
      <c r="B34" s="32" t="s">
        <v>392</v>
      </c>
    </row>
    <row r="35" spans="2:2" x14ac:dyDescent="0.25">
      <c r="B35" s="32" t="s">
        <v>391</v>
      </c>
    </row>
    <row r="36" spans="2:2" x14ac:dyDescent="0.25">
      <c r="B36" s="32" t="s">
        <v>390</v>
      </c>
    </row>
    <row r="37" spans="2:2" x14ac:dyDescent="0.25">
      <c r="B37" s="32" t="s">
        <v>389</v>
      </c>
    </row>
    <row r="38" spans="2:2" x14ac:dyDescent="0.25">
      <c r="B38" s="32" t="s">
        <v>388</v>
      </c>
    </row>
    <row r="39" spans="2:2" x14ac:dyDescent="0.25">
      <c r="B39" s="32" t="s">
        <v>387</v>
      </c>
    </row>
    <row r="40" spans="2:2" x14ac:dyDescent="0.25">
      <c r="B40" s="32" t="s">
        <v>367</v>
      </c>
    </row>
    <row r="41" spans="2:2" x14ac:dyDescent="0.25">
      <c r="B41" s="32" t="s">
        <v>366</v>
      </c>
    </row>
    <row r="42" spans="2:2" x14ac:dyDescent="0.25">
      <c r="B42" s="32" t="s">
        <v>365</v>
      </c>
    </row>
    <row r="43" spans="2:2" x14ac:dyDescent="0.25">
      <c r="B43" s="32" t="s">
        <v>364</v>
      </c>
    </row>
    <row r="44" spans="2:2" x14ac:dyDescent="0.25">
      <c r="B44" s="32" t="s">
        <v>363</v>
      </c>
    </row>
    <row r="45" spans="2:2" x14ac:dyDescent="0.25">
      <c r="B45" s="32" t="s">
        <v>361</v>
      </c>
    </row>
    <row r="46" spans="2:2" x14ac:dyDescent="0.25">
      <c r="B46" s="32" t="s">
        <v>84</v>
      </c>
    </row>
    <row r="47" spans="2:2" x14ac:dyDescent="0.25">
      <c r="B47" s="32" t="s">
        <v>83</v>
      </c>
    </row>
    <row r="48" spans="2:2" x14ac:dyDescent="0.25">
      <c r="B48" s="32" t="s">
        <v>82</v>
      </c>
    </row>
    <row r="49" spans="2:38" x14ac:dyDescent="0.25">
      <c r="B49" s="32" t="s">
        <v>81</v>
      </c>
    </row>
    <row r="50" spans="2:38" x14ac:dyDescent="0.25">
      <c r="B50" s="32" t="s">
        <v>80</v>
      </c>
    </row>
    <row r="51" spans="2:38" x14ac:dyDescent="0.25">
      <c r="B51" s="32" t="s">
        <v>79</v>
      </c>
    </row>
    <row r="52" spans="2:38" x14ac:dyDescent="0.25">
      <c r="C52" s="32" t="s">
        <v>85</v>
      </c>
      <c r="D52" s="32" t="s">
        <v>86</v>
      </c>
      <c r="E52" s="32" t="s">
        <v>87</v>
      </c>
      <c r="F52" s="32" t="s">
        <v>88</v>
      </c>
      <c r="G52" s="32" t="s">
        <v>89</v>
      </c>
      <c r="H52" s="32" t="s">
        <v>90</v>
      </c>
      <c r="I52" s="32" t="s">
        <v>368</v>
      </c>
      <c r="J52" s="32" t="s">
        <v>369</v>
      </c>
      <c r="K52" s="32" t="s">
        <v>370</v>
      </c>
      <c r="L52" s="32" t="s">
        <v>371</v>
      </c>
      <c r="M52" s="32" t="s">
        <v>372</v>
      </c>
      <c r="N52" s="32" t="s">
        <v>373</v>
      </c>
      <c r="O52" s="32" t="s">
        <v>374</v>
      </c>
      <c r="P52" s="32" t="s">
        <v>375</v>
      </c>
      <c r="Q52" s="32" t="s">
        <v>376</v>
      </c>
      <c r="R52" s="32" t="s">
        <v>377</v>
      </c>
      <c r="S52" s="32" t="s">
        <v>378</v>
      </c>
      <c r="T52" s="32" t="s">
        <v>379</v>
      </c>
      <c r="U52" s="32" t="s">
        <v>405</v>
      </c>
      <c r="V52" s="32" t="s">
        <v>406</v>
      </c>
      <c r="W52" s="32" t="s">
        <v>407</v>
      </c>
      <c r="X52" s="32" t="s">
        <v>408</v>
      </c>
      <c r="Y52" s="32" t="s">
        <v>409</v>
      </c>
      <c r="Z52" s="32" t="s">
        <v>410</v>
      </c>
      <c r="AA52" s="32" t="s">
        <v>455</v>
      </c>
      <c r="AB52" s="32" t="s">
        <v>456</v>
      </c>
      <c r="AC52" s="32" t="s">
        <v>457</v>
      </c>
      <c r="AD52" s="32" t="s">
        <v>458</v>
      </c>
      <c r="AE52" s="32" t="s">
        <v>459</v>
      </c>
      <c r="AF52" s="32" t="s">
        <v>460</v>
      </c>
      <c r="AG52" s="32" t="s">
        <v>461</v>
      </c>
      <c r="AH52" s="32" t="s">
        <v>462</v>
      </c>
      <c r="AI52" s="32" t="s">
        <v>463</v>
      </c>
      <c r="AJ52" s="32" t="s">
        <v>464</v>
      </c>
      <c r="AK52" s="32" t="s">
        <v>465</v>
      </c>
      <c r="AL52" s="32" t="s">
        <v>466</v>
      </c>
    </row>
  </sheetData>
  <mergeCells count="1">
    <mergeCell ref="V1:W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454"/>
  <sheetViews>
    <sheetView workbookViewId="0">
      <selection activeCell="AF18" sqref="AF18:AK19"/>
    </sheetView>
  </sheetViews>
  <sheetFormatPr defaultRowHeight="15" x14ac:dyDescent="0.25"/>
  <cols>
    <col min="1" max="1" width="28.85546875" style="4" bestFit="1" customWidth="1"/>
    <col min="2" max="2" width="11.28515625" style="4" bestFit="1" customWidth="1"/>
    <col min="3" max="3" width="8.7109375" style="4" bestFit="1" customWidth="1"/>
    <col min="4" max="15" width="9.140625" style="4"/>
    <col min="16" max="16" width="11.28515625" bestFit="1" customWidth="1"/>
    <col min="17" max="17" width="9.140625" style="4"/>
    <col min="18" max="18" width="9.42578125" style="4" customWidth="1"/>
    <col min="19" max="21" width="9.140625" style="4"/>
    <col min="22" max="22" width="8.140625" style="4" customWidth="1"/>
    <col min="23" max="24" width="5.85546875" style="4" bestFit="1" customWidth="1"/>
    <col min="25" max="16384" width="9.140625" style="4"/>
  </cols>
  <sheetData>
    <row r="1" spans="1:28" s="11" customFormat="1" x14ac:dyDescent="0.25">
      <c r="A1" s="11" t="s">
        <v>380</v>
      </c>
      <c r="B1" s="35" t="s">
        <v>564</v>
      </c>
      <c r="C1" s="11" t="s">
        <v>50</v>
      </c>
      <c r="D1" s="11" t="s">
        <v>79</v>
      </c>
      <c r="E1" s="11" t="s">
        <v>80</v>
      </c>
      <c r="F1" s="11" t="s">
        <v>81</v>
      </c>
      <c r="G1" s="11" t="s">
        <v>82</v>
      </c>
      <c r="H1" s="11" t="s">
        <v>83</v>
      </c>
      <c r="I1" s="11" t="s">
        <v>84</v>
      </c>
      <c r="J1" s="11" t="s">
        <v>85</v>
      </c>
      <c r="K1" s="11" t="s">
        <v>86</v>
      </c>
      <c r="L1" s="11" t="s">
        <v>87</v>
      </c>
      <c r="M1" s="11" t="s">
        <v>88</v>
      </c>
      <c r="N1" s="11" t="s">
        <v>89</v>
      </c>
      <c r="O1" s="11" t="s">
        <v>90</v>
      </c>
      <c r="P1" s="11" t="s">
        <v>517</v>
      </c>
      <c r="U1"/>
      <c r="AA1"/>
    </row>
    <row r="2" spans="1:28" x14ac:dyDescent="0.25">
      <c r="A2" s="4" t="s">
        <v>69</v>
      </c>
      <c r="B2" s="4" t="s">
        <v>99</v>
      </c>
      <c r="C2" s="4" t="s">
        <v>95</v>
      </c>
      <c r="D2" s="27">
        <v>18</v>
      </c>
      <c r="E2" s="27">
        <v>19</v>
      </c>
      <c r="F2" s="27">
        <v>20</v>
      </c>
      <c r="G2" s="27">
        <v>21</v>
      </c>
      <c r="H2" s="27">
        <v>22</v>
      </c>
      <c r="I2" s="27">
        <v>23</v>
      </c>
      <c r="J2" s="27">
        <v>0</v>
      </c>
      <c r="K2" s="27">
        <v>3</v>
      </c>
      <c r="L2" s="27">
        <v>6</v>
      </c>
      <c r="M2" s="27">
        <v>9</v>
      </c>
      <c r="N2" s="27">
        <v>12</v>
      </c>
      <c r="O2" s="27">
        <v>15</v>
      </c>
      <c r="P2" s="4" t="s">
        <v>518</v>
      </c>
      <c r="U2"/>
      <c r="AA2"/>
    </row>
    <row r="3" spans="1:28" x14ac:dyDescent="0.25">
      <c r="A3" s="4" t="s">
        <v>70</v>
      </c>
      <c r="B3" s="4" t="s">
        <v>40</v>
      </c>
      <c r="C3" s="4" t="s">
        <v>96</v>
      </c>
      <c r="D3" s="33">
        <v>66</v>
      </c>
      <c r="E3" s="33">
        <v>67</v>
      </c>
      <c r="F3" s="33">
        <v>68</v>
      </c>
      <c r="G3" s="33">
        <v>69</v>
      </c>
      <c r="H3" s="33">
        <v>70</v>
      </c>
      <c r="I3" s="33">
        <v>71</v>
      </c>
      <c r="J3" s="27">
        <v>72</v>
      </c>
      <c r="K3" s="27">
        <v>73</v>
      </c>
      <c r="L3" s="27">
        <v>74</v>
      </c>
      <c r="M3" s="27">
        <v>75</v>
      </c>
      <c r="N3" s="27">
        <v>76</v>
      </c>
      <c r="O3" s="27">
        <v>77</v>
      </c>
      <c r="P3" s="4" t="s">
        <v>519</v>
      </c>
      <c r="U3"/>
      <c r="AA3"/>
    </row>
    <row r="4" spans="1:28" x14ac:dyDescent="0.25">
      <c r="A4" s="4" t="s">
        <v>71</v>
      </c>
      <c r="B4" s="4" t="s">
        <v>47</v>
      </c>
      <c r="C4" s="4" t="s">
        <v>98</v>
      </c>
      <c r="D4" s="36">
        <v>48</v>
      </c>
      <c r="E4" s="36">
        <v>49</v>
      </c>
      <c r="F4" s="36">
        <v>50</v>
      </c>
      <c r="G4" s="36">
        <v>51</v>
      </c>
      <c r="H4" s="36">
        <v>52</v>
      </c>
      <c r="I4" s="36">
        <v>53</v>
      </c>
      <c r="J4" s="27">
        <v>84</v>
      </c>
      <c r="K4" s="27">
        <v>87</v>
      </c>
      <c r="L4" s="27">
        <v>90</v>
      </c>
      <c r="M4" s="27">
        <v>93</v>
      </c>
      <c r="N4" s="27">
        <v>96</v>
      </c>
      <c r="O4" s="27">
        <v>99</v>
      </c>
      <c r="P4" s="33" t="s">
        <v>519</v>
      </c>
      <c r="U4"/>
      <c r="AA4"/>
    </row>
    <row r="5" spans="1:28" x14ac:dyDescent="0.25">
      <c r="A5" s="4" t="s">
        <v>68</v>
      </c>
      <c r="B5" s="4" t="s">
        <v>97</v>
      </c>
      <c r="C5" s="4" t="s">
        <v>100</v>
      </c>
      <c r="D5" s="33">
        <v>0</v>
      </c>
      <c r="E5" s="33">
        <v>1</v>
      </c>
      <c r="F5" s="33">
        <v>2</v>
      </c>
      <c r="G5" s="33">
        <v>3</v>
      </c>
      <c r="H5" s="33">
        <v>4</v>
      </c>
      <c r="I5" s="33">
        <v>5</v>
      </c>
      <c r="J5" s="27">
        <v>24</v>
      </c>
      <c r="K5" s="27">
        <v>25</v>
      </c>
      <c r="L5" s="27">
        <v>26</v>
      </c>
      <c r="M5" s="27">
        <v>27</v>
      </c>
      <c r="N5" s="27">
        <v>28</v>
      </c>
      <c r="O5" s="27">
        <v>29</v>
      </c>
      <c r="P5" s="4" t="s">
        <v>520</v>
      </c>
      <c r="U5"/>
      <c r="AA5"/>
    </row>
    <row r="6" spans="1:28" x14ac:dyDescent="0.25">
      <c r="A6" s="4" t="s">
        <v>72</v>
      </c>
      <c r="B6" s="36" t="s">
        <v>99</v>
      </c>
      <c r="C6" s="4" t="s">
        <v>354</v>
      </c>
      <c r="D6" s="33">
        <v>18</v>
      </c>
      <c r="E6" s="33">
        <v>19</v>
      </c>
      <c r="F6" s="33">
        <v>20</v>
      </c>
      <c r="G6" s="33">
        <v>21</v>
      </c>
      <c r="H6" s="33">
        <v>22</v>
      </c>
      <c r="I6" s="33">
        <v>23</v>
      </c>
      <c r="J6" s="27">
        <v>0</v>
      </c>
      <c r="K6" s="27">
        <v>3</v>
      </c>
      <c r="L6" s="27">
        <v>6</v>
      </c>
      <c r="M6" s="27">
        <v>9</v>
      </c>
      <c r="N6" s="27">
        <v>12</v>
      </c>
      <c r="O6" s="27">
        <v>15</v>
      </c>
      <c r="P6" s="4" t="s">
        <v>520</v>
      </c>
      <c r="U6"/>
      <c r="AA6"/>
    </row>
    <row r="7" spans="1:28" x14ac:dyDescent="0.25">
      <c r="A7" s="4" t="s">
        <v>345</v>
      </c>
      <c r="B7" s="36" t="s">
        <v>40</v>
      </c>
      <c r="C7" s="4" t="s">
        <v>355</v>
      </c>
      <c r="D7" s="33">
        <v>66</v>
      </c>
      <c r="E7" s="33">
        <v>67</v>
      </c>
      <c r="F7" s="33">
        <v>68</v>
      </c>
      <c r="G7" s="33">
        <v>69</v>
      </c>
      <c r="H7" s="33">
        <v>70</v>
      </c>
      <c r="I7" s="33">
        <v>71</v>
      </c>
      <c r="J7" s="27">
        <v>30</v>
      </c>
      <c r="K7" s="27">
        <v>31</v>
      </c>
      <c r="L7" s="27">
        <v>32</v>
      </c>
      <c r="M7" s="27">
        <v>33</v>
      </c>
      <c r="N7" s="27">
        <v>34</v>
      </c>
      <c r="O7" s="27">
        <v>35</v>
      </c>
      <c r="P7" s="33" t="s">
        <v>518</v>
      </c>
      <c r="U7"/>
      <c r="AA7"/>
    </row>
    <row r="8" spans="1:28" x14ac:dyDescent="0.25">
      <c r="A8" s="4" t="s">
        <v>346</v>
      </c>
      <c r="B8" s="36" t="s">
        <v>97</v>
      </c>
      <c r="C8" s="4" t="s">
        <v>356</v>
      </c>
      <c r="D8" s="33">
        <v>0</v>
      </c>
      <c r="E8" s="33">
        <v>1</v>
      </c>
      <c r="F8" s="33">
        <v>2</v>
      </c>
      <c r="G8" s="33">
        <v>3</v>
      </c>
      <c r="H8" s="33">
        <v>4</v>
      </c>
      <c r="I8" s="33">
        <v>5</v>
      </c>
      <c r="J8" s="27">
        <v>30</v>
      </c>
      <c r="K8" s="27">
        <v>31</v>
      </c>
      <c r="L8" s="27">
        <v>32</v>
      </c>
      <c r="M8" s="27">
        <v>33</v>
      </c>
      <c r="N8" s="27">
        <v>34</v>
      </c>
      <c r="O8" s="27">
        <v>35</v>
      </c>
      <c r="P8" s="33" t="s">
        <v>520</v>
      </c>
      <c r="U8"/>
      <c r="AA8"/>
    </row>
    <row r="9" spans="1:28" x14ac:dyDescent="0.25">
      <c r="A9" s="4" t="s">
        <v>347</v>
      </c>
      <c r="B9" s="36" t="s">
        <v>97</v>
      </c>
      <c r="C9" s="4" t="s">
        <v>357</v>
      </c>
      <c r="D9" s="33">
        <v>0</v>
      </c>
      <c r="E9" s="33">
        <v>1</v>
      </c>
      <c r="F9" s="33">
        <v>2</v>
      </c>
      <c r="G9" s="33">
        <v>3</v>
      </c>
      <c r="H9" s="33">
        <v>4</v>
      </c>
      <c r="I9" s="33">
        <v>5</v>
      </c>
      <c r="J9" s="27">
        <v>66</v>
      </c>
      <c r="K9" s="27">
        <v>67</v>
      </c>
      <c r="L9" s="27">
        <v>68</v>
      </c>
      <c r="M9" s="27">
        <v>69</v>
      </c>
      <c r="N9" s="27">
        <v>70</v>
      </c>
      <c r="O9" s="27">
        <v>71</v>
      </c>
      <c r="P9" s="33" t="s">
        <v>521</v>
      </c>
      <c r="U9"/>
      <c r="AA9"/>
    </row>
    <row r="10" spans="1:28" x14ac:dyDescent="0.25">
      <c r="A10" s="4" t="s">
        <v>348</v>
      </c>
      <c r="B10" s="36" t="s">
        <v>99</v>
      </c>
      <c r="C10" s="4" t="s">
        <v>358</v>
      </c>
      <c r="D10" s="33">
        <v>42</v>
      </c>
      <c r="E10" s="33">
        <v>43</v>
      </c>
      <c r="F10" s="33">
        <v>44</v>
      </c>
      <c r="G10" s="33">
        <v>45</v>
      </c>
      <c r="H10" s="33">
        <v>46</v>
      </c>
      <c r="I10" s="33">
        <v>47</v>
      </c>
      <c r="J10" s="27">
        <v>0</v>
      </c>
      <c r="K10" s="27">
        <v>3</v>
      </c>
      <c r="L10" s="27">
        <v>6</v>
      </c>
      <c r="M10" s="27">
        <v>9</v>
      </c>
      <c r="N10" s="27">
        <v>12</v>
      </c>
      <c r="O10" s="27">
        <v>15</v>
      </c>
      <c r="P10" s="33" t="s">
        <v>518</v>
      </c>
      <c r="U10"/>
      <c r="AA10"/>
    </row>
    <row r="11" spans="1:28" x14ac:dyDescent="0.25">
      <c r="A11" s="4" t="s">
        <v>349</v>
      </c>
      <c r="B11" s="36" t="s">
        <v>40</v>
      </c>
      <c r="C11" s="4" t="s">
        <v>359</v>
      </c>
      <c r="D11" s="33">
        <v>66</v>
      </c>
      <c r="E11" s="33">
        <v>67</v>
      </c>
      <c r="F11" s="33">
        <v>68</v>
      </c>
      <c r="G11" s="33">
        <v>69</v>
      </c>
      <c r="H11" s="33">
        <v>70</v>
      </c>
      <c r="I11" s="33">
        <v>71</v>
      </c>
      <c r="J11" s="27">
        <v>66</v>
      </c>
      <c r="K11" s="27">
        <v>67</v>
      </c>
      <c r="L11" s="27">
        <v>68</v>
      </c>
      <c r="M11" s="27">
        <v>69</v>
      </c>
      <c r="N11" s="27">
        <v>70</v>
      </c>
      <c r="O11" s="27">
        <v>71</v>
      </c>
      <c r="P11" s="33" t="s">
        <v>519</v>
      </c>
      <c r="U11"/>
      <c r="AA11"/>
    </row>
    <row r="12" spans="1:28" x14ac:dyDescent="0.25">
      <c r="A12" s="4" t="s">
        <v>350</v>
      </c>
      <c r="B12" s="36" t="s">
        <v>47</v>
      </c>
      <c r="C12" s="4" t="s">
        <v>103</v>
      </c>
      <c r="D12" s="33">
        <v>12</v>
      </c>
      <c r="E12" s="33">
        <v>13</v>
      </c>
      <c r="F12" s="33">
        <v>14</v>
      </c>
      <c r="G12" s="33">
        <v>15</v>
      </c>
      <c r="H12" s="33">
        <v>16</v>
      </c>
      <c r="I12" s="33">
        <v>17</v>
      </c>
      <c r="J12" s="27">
        <v>84</v>
      </c>
      <c r="K12" s="27">
        <v>87</v>
      </c>
      <c r="L12" s="27">
        <v>90</v>
      </c>
      <c r="M12" s="27">
        <v>93</v>
      </c>
      <c r="N12" s="27">
        <v>96</v>
      </c>
      <c r="O12" s="27">
        <v>99</v>
      </c>
      <c r="P12" s="33" t="s">
        <v>521</v>
      </c>
      <c r="U12"/>
      <c r="AA12"/>
    </row>
    <row r="13" spans="1:28" s="11" customFormat="1" x14ac:dyDescent="0.25">
      <c r="A13" s="4" t="s">
        <v>351</v>
      </c>
      <c r="B13" s="36" t="s">
        <v>97</v>
      </c>
      <c r="C13" s="4" t="s">
        <v>105</v>
      </c>
      <c r="D13" s="33">
        <v>0</v>
      </c>
      <c r="E13" s="33">
        <v>1</v>
      </c>
      <c r="F13" s="33">
        <v>2</v>
      </c>
      <c r="G13" s="33">
        <v>3</v>
      </c>
      <c r="H13" s="33">
        <v>4</v>
      </c>
      <c r="I13" s="33">
        <v>5</v>
      </c>
      <c r="J13" s="27">
        <v>72</v>
      </c>
      <c r="K13" s="27">
        <v>73</v>
      </c>
      <c r="L13" s="27">
        <v>74</v>
      </c>
      <c r="M13" s="27">
        <v>75</v>
      </c>
      <c r="N13" s="27">
        <v>76</v>
      </c>
      <c r="O13" s="27">
        <v>77</v>
      </c>
      <c r="P13" s="9" t="s">
        <v>521</v>
      </c>
      <c r="U13"/>
      <c r="AA13"/>
    </row>
    <row r="14" spans="1:28" x14ac:dyDescent="0.25">
      <c r="A14" s="4" t="s">
        <v>352</v>
      </c>
      <c r="B14" s="36" t="s">
        <v>99</v>
      </c>
      <c r="C14" s="4" t="s">
        <v>106</v>
      </c>
      <c r="D14" s="33">
        <v>6</v>
      </c>
      <c r="E14" s="33">
        <v>7</v>
      </c>
      <c r="F14" s="33">
        <v>8</v>
      </c>
      <c r="G14" s="33">
        <v>9</v>
      </c>
      <c r="H14" s="33">
        <v>10</v>
      </c>
      <c r="I14" s="33">
        <v>11</v>
      </c>
      <c r="J14" s="27">
        <v>0</v>
      </c>
      <c r="K14" s="27">
        <v>3</v>
      </c>
      <c r="L14" s="27">
        <v>6</v>
      </c>
      <c r="M14" s="27">
        <v>9</v>
      </c>
      <c r="N14" s="27">
        <v>12</v>
      </c>
      <c r="O14" s="27">
        <v>15</v>
      </c>
      <c r="P14" s="9" t="s">
        <v>520</v>
      </c>
      <c r="U14"/>
      <c r="AA14"/>
    </row>
    <row r="15" spans="1:28" x14ac:dyDescent="0.25">
      <c r="A15" s="4" t="s">
        <v>353</v>
      </c>
      <c r="B15" s="36" t="s">
        <v>40</v>
      </c>
      <c r="C15" s="4" t="s">
        <v>107</v>
      </c>
      <c r="D15" s="33">
        <v>66</v>
      </c>
      <c r="E15" s="33">
        <v>67</v>
      </c>
      <c r="F15" s="33">
        <v>68</v>
      </c>
      <c r="G15" s="33">
        <v>69</v>
      </c>
      <c r="H15" s="33">
        <v>70</v>
      </c>
      <c r="I15" s="33">
        <v>71</v>
      </c>
      <c r="J15" s="27">
        <v>24</v>
      </c>
      <c r="K15" s="27">
        <v>25</v>
      </c>
      <c r="L15" s="27">
        <v>26</v>
      </c>
      <c r="M15" s="27">
        <v>27</v>
      </c>
      <c r="N15" s="27">
        <v>28</v>
      </c>
      <c r="O15" s="27">
        <v>29</v>
      </c>
      <c r="P15" s="9" t="s">
        <v>518</v>
      </c>
      <c r="U15"/>
      <c r="AA15"/>
    </row>
    <row r="16" spans="1:28" x14ac:dyDescent="0.25"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9"/>
      <c r="Q16" s="9"/>
      <c r="R16" s="9"/>
      <c r="S16" s="9"/>
      <c r="T16" s="9"/>
      <c r="U16" s="9"/>
      <c r="V16"/>
      <c r="AB16"/>
    </row>
    <row r="17" spans="1:73" s="13" customFormat="1" x14ac:dyDescent="0.25">
      <c r="A17" s="13" t="s">
        <v>381</v>
      </c>
      <c r="B17" s="13" t="s">
        <v>79</v>
      </c>
      <c r="C17" s="13" t="s">
        <v>80</v>
      </c>
      <c r="D17" s="13" t="s">
        <v>81</v>
      </c>
      <c r="E17" s="13" t="s">
        <v>82</v>
      </c>
      <c r="F17" s="13" t="s">
        <v>83</v>
      </c>
      <c r="G17" s="13" t="s">
        <v>84</v>
      </c>
      <c r="H17" s="13" t="s">
        <v>361</v>
      </c>
      <c r="I17" s="13" t="s">
        <v>363</v>
      </c>
      <c r="J17" s="13" t="s">
        <v>364</v>
      </c>
      <c r="K17" s="13" t="s">
        <v>365</v>
      </c>
      <c r="L17" s="13" t="s">
        <v>366</v>
      </c>
      <c r="M17" s="13" t="s">
        <v>367</v>
      </c>
      <c r="N17" s="13" t="s">
        <v>387</v>
      </c>
      <c r="O17" s="13" t="s">
        <v>388</v>
      </c>
      <c r="P17" s="13" t="s">
        <v>389</v>
      </c>
      <c r="Q17" s="13" t="s">
        <v>390</v>
      </c>
      <c r="R17" s="13" t="s">
        <v>391</v>
      </c>
      <c r="S17" s="13" t="s">
        <v>392</v>
      </c>
      <c r="T17" s="13" t="s">
        <v>393</v>
      </c>
      <c r="U17" s="13" t="s">
        <v>394</v>
      </c>
      <c r="V17" s="13" t="s">
        <v>395</v>
      </c>
      <c r="W17" s="13" t="s">
        <v>396</v>
      </c>
      <c r="X17" s="13" t="s">
        <v>397</v>
      </c>
      <c r="Y17" s="13" t="s">
        <v>398</v>
      </c>
      <c r="Z17" s="13" t="s">
        <v>399</v>
      </c>
      <c r="AA17" s="13" t="s">
        <v>400</v>
      </c>
      <c r="AB17" s="13" t="s">
        <v>401</v>
      </c>
      <c r="AC17" s="13" t="s">
        <v>402</v>
      </c>
      <c r="AD17" s="13" t="s">
        <v>403</v>
      </c>
      <c r="AE17" s="13" t="s">
        <v>404</v>
      </c>
      <c r="AF17" s="13" t="s">
        <v>448</v>
      </c>
      <c r="AG17" s="13" t="s">
        <v>449</v>
      </c>
      <c r="AH17" s="13" t="s">
        <v>450</v>
      </c>
      <c r="AI17" s="13" t="s">
        <v>451</v>
      </c>
      <c r="AJ17" s="13" t="s">
        <v>452</v>
      </c>
      <c r="AK17" s="13" t="s">
        <v>453</v>
      </c>
      <c r="AL17" s="30" t="s">
        <v>85</v>
      </c>
      <c r="AM17" s="30" t="s">
        <v>86</v>
      </c>
      <c r="AN17" s="30" t="s">
        <v>87</v>
      </c>
      <c r="AO17" s="30" t="s">
        <v>88</v>
      </c>
      <c r="AP17" s="30" t="s">
        <v>89</v>
      </c>
      <c r="AQ17" s="30" t="s">
        <v>90</v>
      </c>
      <c r="AR17" s="30" t="s">
        <v>368</v>
      </c>
      <c r="AS17" s="30" t="s">
        <v>369</v>
      </c>
      <c r="AT17" s="30" t="s">
        <v>370</v>
      </c>
      <c r="AU17" s="30" t="s">
        <v>371</v>
      </c>
      <c r="AV17" s="30" t="s">
        <v>372</v>
      </c>
      <c r="AW17" s="30" t="s">
        <v>373</v>
      </c>
      <c r="AX17" s="30" t="s">
        <v>374</v>
      </c>
      <c r="AY17" s="30" t="s">
        <v>375</v>
      </c>
      <c r="AZ17" s="30" t="s">
        <v>376</v>
      </c>
      <c r="BA17" s="30" t="s">
        <v>377</v>
      </c>
      <c r="BB17" s="30" t="s">
        <v>378</v>
      </c>
      <c r="BC17" s="30" t="s">
        <v>379</v>
      </c>
      <c r="BD17" s="30" t="s">
        <v>405</v>
      </c>
      <c r="BE17" s="30" t="s">
        <v>406</v>
      </c>
      <c r="BF17" s="30" t="s">
        <v>407</v>
      </c>
      <c r="BG17" s="30" t="s">
        <v>408</v>
      </c>
      <c r="BH17" s="30" t="s">
        <v>409</v>
      </c>
      <c r="BI17" s="30" t="s">
        <v>410</v>
      </c>
      <c r="BJ17" s="30" t="s">
        <v>455</v>
      </c>
      <c r="BK17" s="30" t="s">
        <v>456</v>
      </c>
      <c r="BL17" s="30" t="s">
        <v>457</v>
      </c>
      <c r="BM17" s="30" t="s">
        <v>458</v>
      </c>
      <c r="BN17" s="30" t="s">
        <v>459</v>
      </c>
      <c r="BO17" s="30" t="s">
        <v>460</v>
      </c>
      <c r="BP17" s="30" t="s">
        <v>461</v>
      </c>
      <c r="BQ17" s="30" t="s">
        <v>462</v>
      </c>
      <c r="BR17" s="30" t="s">
        <v>463</v>
      </c>
      <c r="BS17" s="30" t="s">
        <v>464</v>
      </c>
      <c r="BT17" s="30" t="s">
        <v>465</v>
      </c>
      <c r="BU17" s="30" t="s">
        <v>466</v>
      </c>
    </row>
    <row r="18" spans="1:73" x14ac:dyDescent="0.25">
      <c r="A18" s="4" t="s">
        <v>411</v>
      </c>
      <c r="B18" s="20">
        <v>0</v>
      </c>
      <c r="C18" s="20">
        <v>1</v>
      </c>
      <c r="D18" s="20">
        <v>2</v>
      </c>
      <c r="E18" s="20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0">
        <v>9</v>
      </c>
      <c r="L18" s="20">
        <v>10</v>
      </c>
      <c r="M18" s="20">
        <v>11</v>
      </c>
      <c r="N18" s="20">
        <v>12</v>
      </c>
      <c r="O18" s="20">
        <v>13</v>
      </c>
      <c r="P18" s="20">
        <v>14</v>
      </c>
      <c r="Q18" s="20">
        <v>15</v>
      </c>
      <c r="R18" s="20">
        <v>16</v>
      </c>
      <c r="S18" s="20">
        <v>17</v>
      </c>
      <c r="T18" s="20">
        <v>18</v>
      </c>
      <c r="U18" s="20">
        <v>19</v>
      </c>
      <c r="V18" s="20">
        <v>20</v>
      </c>
      <c r="W18" s="20">
        <v>21</v>
      </c>
      <c r="X18" s="20">
        <v>22</v>
      </c>
      <c r="Y18" s="20">
        <v>23</v>
      </c>
      <c r="Z18" s="20">
        <v>24</v>
      </c>
      <c r="AA18" s="20">
        <v>25</v>
      </c>
      <c r="AB18" s="20">
        <v>26</v>
      </c>
      <c r="AC18" s="20">
        <v>27</v>
      </c>
      <c r="AD18" s="20">
        <v>28</v>
      </c>
      <c r="AE18" s="20">
        <v>29</v>
      </c>
      <c r="AF18" s="20">
        <v>30</v>
      </c>
      <c r="AG18" s="33">
        <v>32</v>
      </c>
      <c r="AH18" s="33">
        <v>34</v>
      </c>
      <c r="AI18" s="33">
        <v>36</v>
      </c>
      <c r="AJ18" s="33">
        <v>38</v>
      </c>
      <c r="AK18" s="33">
        <v>40</v>
      </c>
      <c r="AL18" s="27">
        <v>0</v>
      </c>
      <c r="AM18" s="27">
        <v>3</v>
      </c>
      <c r="AN18" s="27">
        <v>6</v>
      </c>
      <c r="AO18" s="27">
        <v>9</v>
      </c>
      <c r="AP18" s="27">
        <v>12</v>
      </c>
      <c r="AQ18" s="27">
        <v>15</v>
      </c>
      <c r="AR18" s="27">
        <v>18</v>
      </c>
      <c r="AS18" s="27">
        <v>19</v>
      </c>
      <c r="AT18" s="27">
        <v>20</v>
      </c>
      <c r="AU18" s="27">
        <v>21</v>
      </c>
      <c r="AV18" s="27">
        <v>22</v>
      </c>
      <c r="AW18" s="27">
        <v>23</v>
      </c>
      <c r="AX18" s="27">
        <v>24</v>
      </c>
      <c r="AY18" s="27">
        <v>25</v>
      </c>
      <c r="AZ18" s="27">
        <v>26</v>
      </c>
      <c r="BA18" s="27">
        <v>27</v>
      </c>
      <c r="BB18" s="27">
        <v>28</v>
      </c>
      <c r="BC18" s="27">
        <v>29</v>
      </c>
      <c r="BD18" s="27">
        <v>30</v>
      </c>
      <c r="BE18" s="27">
        <v>31</v>
      </c>
      <c r="BF18" s="27">
        <v>32</v>
      </c>
      <c r="BG18" s="27">
        <v>33</v>
      </c>
      <c r="BH18" s="27">
        <v>34</v>
      </c>
      <c r="BI18" s="27">
        <v>35</v>
      </c>
      <c r="BJ18" s="27">
        <v>36</v>
      </c>
      <c r="BK18" s="27">
        <v>37</v>
      </c>
      <c r="BL18" s="27">
        <v>38</v>
      </c>
      <c r="BM18" s="27">
        <v>39</v>
      </c>
      <c r="BN18" s="27">
        <v>40</v>
      </c>
      <c r="BO18" s="27">
        <v>41</v>
      </c>
      <c r="BP18" s="4">
        <v>42</v>
      </c>
      <c r="BQ18" s="4">
        <v>45</v>
      </c>
      <c r="BR18" s="4">
        <v>48</v>
      </c>
      <c r="BS18" s="4">
        <v>51</v>
      </c>
      <c r="BT18" s="4">
        <v>54</v>
      </c>
      <c r="BU18" s="4">
        <v>57</v>
      </c>
    </row>
    <row r="19" spans="1:73" x14ac:dyDescent="0.25">
      <c r="A19" s="20" t="s">
        <v>412</v>
      </c>
      <c r="B19" s="20">
        <v>0</v>
      </c>
      <c r="C19" s="20">
        <v>1</v>
      </c>
      <c r="D19" s="20">
        <v>2</v>
      </c>
      <c r="E19" s="20">
        <v>3</v>
      </c>
      <c r="F19" s="20">
        <v>4</v>
      </c>
      <c r="G19" s="20">
        <v>5</v>
      </c>
      <c r="H19" s="20">
        <v>6</v>
      </c>
      <c r="I19" s="20">
        <v>7</v>
      </c>
      <c r="J19" s="20">
        <v>8</v>
      </c>
      <c r="K19" s="20">
        <v>9</v>
      </c>
      <c r="L19" s="20">
        <v>10</v>
      </c>
      <c r="M19" s="20">
        <v>11</v>
      </c>
      <c r="N19" s="20">
        <v>12</v>
      </c>
      <c r="O19" s="20">
        <v>13</v>
      </c>
      <c r="P19" s="20">
        <v>14</v>
      </c>
      <c r="Q19" s="20">
        <v>15</v>
      </c>
      <c r="R19" s="20">
        <v>16</v>
      </c>
      <c r="S19" s="20">
        <v>17</v>
      </c>
      <c r="T19" s="20">
        <v>18</v>
      </c>
      <c r="U19" s="20">
        <v>19</v>
      </c>
      <c r="V19" s="20">
        <v>20</v>
      </c>
      <c r="W19" s="20">
        <v>21</v>
      </c>
      <c r="X19" s="20">
        <v>22</v>
      </c>
      <c r="Y19" s="20">
        <v>23</v>
      </c>
      <c r="Z19" s="20">
        <v>24</v>
      </c>
      <c r="AA19" s="20">
        <v>25</v>
      </c>
      <c r="AB19" s="20">
        <v>26</v>
      </c>
      <c r="AC19" s="20">
        <v>27</v>
      </c>
      <c r="AD19" s="20">
        <v>28</v>
      </c>
      <c r="AE19" s="33">
        <v>29</v>
      </c>
      <c r="AF19" s="36">
        <v>30</v>
      </c>
      <c r="AG19" s="36">
        <v>32</v>
      </c>
      <c r="AH19" s="36">
        <v>34</v>
      </c>
      <c r="AI19" s="36">
        <v>36</v>
      </c>
      <c r="AJ19" s="36">
        <v>38</v>
      </c>
      <c r="AK19" s="36">
        <v>40</v>
      </c>
      <c r="AL19" s="33">
        <v>42</v>
      </c>
      <c r="AM19" s="33">
        <v>45</v>
      </c>
      <c r="AN19" s="33">
        <v>48</v>
      </c>
      <c r="AO19" s="33">
        <v>51</v>
      </c>
      <c r="AP19" s="33">
        <v>54</v>
      </c>
      <c r="AQ19" s="33">
        <v>57</v>
      </c>
      <c r="AR19" s="27">
        <v>60</v>
      </c>
      <c r="AS19" s="27">
        <v>61</v>
      </c>
      <c r="AT19" s="27">
        <v>62</v>
      </c>
      <c r="AU19" s="27">
        <v>63</v>
      </c>
      <c r="AV19" s="27">
        <v>64</v>
      </c>
      <c r="AW19" s="27">
        <v>65</v>
      </c>
      <c r="AX19" s="27">
        <v>66</v>
      </c>
      <c r="AY19" s="27">
        <v>67</v>
      </c>
      <c r="AZ19" s="27">
        <v>68</v>
      </c>
      <c r="BA19" s="27">
        <v>69</v>
      </c>
      <c r="BB19" s="27">
        <v>70</v>
      </c>
      <c r="BC19" s="27">
        <v>71</v>
      </c>
      <c r="BD19" s="27">
        <v>72</v>
      </c>
      <c r="BE19" s="27">
        <v>73</v>
      </c>
      <c r="BF19" s="27">
        <v>74</v>
      </c>
      <c r="BG19" s="27">
        <v>75</v>
      </c>
      <c r="BH19" s="27">
        <v>76</v>
      </c>
      <c r="BI19" s="27">
        <v>77</v>
      </c>
      <c r="BJ19" s="27">
        <v>78</v>
      </c>
      <c r="BK19" s="27">
        <v>79</v>
      </c>
      <c r="BL19" s="27">
        <v>80</v>
      </c>
      <c r="BM19" s="27">
        <v>81</v>
      </c>
      <c r="BN19" s="27">
        <v>82</v>
      </c>
      <c r="BO19" s="27">
        <v>83</v>
      </c>
      <c r="BP19" s="27">
        <v>84</v>
      </c>
      <c r="BQ19" s="27">
        <v>87</v>
      </c>
      <c r="BR19" s="27">
        <v>90</v>
      </c>
      <c r="BS19" s="27">
        <v>93</v>
      </c>
      <c r="BT19" s="27">
        <v>96</v>
      </c>
      <c r="BU19" s="27">
        <v>99</v>
      </c>
    </row>
    <row r="20" spans="1:73" x14ac:dyDescent="0.25">
      <c r="A20" s="20" t="s">
        <v>413</v>
      </c>
      <c r="B20" s="20">
        <v>30</v>
      </c>
      <c r="C20" s="20">
        <v>32</v>
      </c>
      <c r="D20" s="20">
        <v>34</v>
      </c>
      <c r="E20" s="20">
        <v>36</v>
      </c>
      <c r="F20" s="20">
        <v>38</v>
      </c>
      <c r="G20" s="20">
        <v>40</v>
      </c>
      <c r="H20" s="20">
        <v>42</v>
      </c>
      <c r="I20" s="20">
        <v>43</v>
      </c>
      <c r="J20" s="20">
        <v>44</v>
      </c>
      <c r="K20" s="20">
        <v>45</v>
      </c>
      <c r="L20" s="20">
        <v>46</v>
      </c>
      <c r="M20" s="20">
        <v>47</v>
      </c>
      <c r="N20" s="20">
        <v>48</v>
      </c>
      <c r="O20" s="20">
        <v>49</v>
      </c>
      <c r="P20" s="20">
        <v>50</v>
      </c>
      <c r="Q20" s="20">
        <v>51</v>
      </c>
      <c r="R20" s="20">
        <v>52</v>
      </c>
      <c r="S20" s="20">
        <v>53</v>
      </c>
      <c r="T20" s="20">
        <v>54</v>
      </c>
      <c r="U20" s="20">
        <v>55</v>
      </c>
      <c r="V20" s="20">
        <v>56</v>
      </c>
      <c r="W20" s="20">
        <v>57</v>
      </c>
      <c r="X20" s="20">
        <v>58</v>
      </c>
      <c r="Y20" s="20">
        <v>59</v>
      </c>
      <c r="Z20" s="20">
        <v>60</v>
      </c>
      <c r="AA20" s="20">
        <v>61</v>
      </c>
      <c r="AB20" s="20">
        <v>62</v>
      </c>
      <c r="AC20" s="20">
        <v>63</v>
      </c>
      <c r="AD20" s="20">
        <v>64</v>
      </c>
      <c r="AE20" s="20">
        <v>65</v>
      </c>
      <c r="AF20" s="20">
        <v>66</v>
      </c>
      <c r="AG20" s="20">
        <v>67</v>
      </c>
      <c r="AH20" s="20">
        <v>68</v>
      </c>
      <c r="AI20" s="20">
        <v>69</v>
      </c>
      <c r="AJ20" s="20">
        <v>70</v>
      </c>
      <c r="AK20" s="20">
        <v>71</v>
      </c>
      <c r="AL20" s="27">
        <v>0</v>
      </c>
      <c r="AM20" s="27">
        <v>3</v>
      </c>
      <c r="AN20" s="27">
        <v>6</v>
      </c>
      <c r="AO20" s="27">
        <v>9</v>
      </c>
      <c r="AP20" s="27">
        <v>12</v>
      </c>
      <c r="AQ20" s="27">
        <v>15</v>
      </c>
      <c r="AR20" s="27">
        <v>18</v>
      </c>
      <c r="AS20" s="27">
        <v>19</v>
      </c>
      <c r="AT20" s="27">
        <v>20</v>
      </c>
      <c r="AU20" s="27">
        <v>21</v>
      </c>
      <c r="AV20" s="27">
        <v>22</v>
      </c>
      <c r="AW20" s="27">
        <v>23</v>
      </c>
      <c r="AX20" s="27">
        <v>24</v>
      </c>
      <c r="AY20" s="27">
        <v>25</v>
      </c>
      <c r="AZ20" s="27">
        <v>26</v>
      </c>
      <c r="BA20" s="27">
        <v>27</v>
      </c>
      <c r="BB20" s="27">
        <v>28</v>
      </c>
      <c r="BC20" s="27">
        <v>29</v>
      </c>
      <c r="BD20" s="27">
        <v>30</v>
      </c>
      <c r="BE20" s="27">
        <v>31</v>
      </c>
      <c r="BF20" s="27">
        <v>32</v>
      </c>
      <c r="BG20" s="27">
        <v>33</v>
      </c>
      <c r="BH20" s="27">
        <v>34</v>
      </c>
      <c r="BI20" s="27">
        <v>35</v>
      </c>
      <c r="BJ20" s="27">
        <v>36</v>
      </c>
      <c r="BK20" s="27">
        <v>37</v>
      </c>
      <c r="BL20" s="27">
        <v>38</v>
      </c>
      <c r="BM20" s="27">
        <v>39</v>
      </c>
      <c r="BN20" s="27">
        <v>40</v>
      </c>
      <c r="BO20" s="27">
        <v>41</v>
      </c>
      <c r="BP20" s="33">
        <v>42</v>
      </c>
      <c r="BQ20" s="33">
        <v>45</v>
      </c>
      <c r="BR20" s="33">
        <v>48</v>
      </c>
      <c r="BS20" s="33">
        <v>51</v>
      </c>
      <c r="BT20" s="33">
        <v>54</v>
      </c>
      <c r="BU20" s="33">
        <v>57</v>
      </c>
    </row>
    <row r="21" spans="1:73" x14ac:dyDescent="0.25">
      <c r="A21" s="20" t="s">
        <v>414</v>
      </c>
      <c r="B21" s="33">
        <v>30</v>
      </c>
      <c r="C21" s="33">
        <v>32</v>
      </c>
      <c r="D21" s="33">
        <v>34</v>
      </c>
      <c r="E21" s="33">
        <v>36</v>
      </c>
      <c r="F21" s="33">
        <v>38</v>
      </c>
      <c r="G21" s="33">
        <v>40</v>
      </c>
      <c r="H21" s="20">
        <v>42</v>
      </c>
      <c r="I21" s="20">
        <v>43</v>
      </c>
      <c r="J21" s="20">
        <v>44</v>
      </c>
      <c r="K21" s="20">
        <v>45</v>
      </c>
      <c r="L21" s="20">
        <v>46</v>
      </c>
      <c r="M21" s="20">
        <v>47</v>
      </c>
      <c r="N21" s="20">
        <v>48</v>
      </c>
      <c r="O21" s="20">
        <v>49</v>
      </c>
      <c r="P21" s="20">
        <v>50</v>
      </c>
      <c r="Q21" s="20">
        <v>51</v>
      </c>
      <c r="R21" s="20">
        <v>52</v>
      </c>
      <c r="S21" s="20">
        <v>53</v>
      </c>
      <c r="T21" s="20">
        <v>54</v>
      </c>
      <c r="U21" s="20">
        <v>55</v>
      </c>
      <c r="V21" s="20">
        <v>56</v>
      </c>
      <c r="W21" s="20">
        <v>57</v>
      </c>
      <c r="X21" s="20">
        <v>58</v>
      </c>
      <c r="Y21" s="20">
        <v>59</v>
      </c>
      <c r="Z21" s="20">
        <v>60</v>
      </c>
      <c r="AA21" s="20">
        <v>61</v>
      </c>
      <c r="AB21" s="20">
        <v>62</v>
      </c>
      <c r="AC21" s="20">
        <v>63</v>
      </c>
      <c r="AD21" s="20">
        <v>64</v>
      </c>
      <c r="AE21" s="20">
        <v>65</v>
      </c>
      <c r="AF21" s="20">
        <v>66</v>
      </c>
      <c r="AG21" s="20">
        <v>67</v>
      </c>
      <c r="AH21" s="20">
        <v>68</v>
      </c>
      <c r="AI21" s="20">
        <v>69</v>
      </c>
      <c r="AJ21" s="20">
        <v>70</v>
      </c>
      <c r="AK21" s="20">
        <v>71</v>
      </c>
      <c r="AL21" s="33">
        <v>42</v>
      </c>
      <c r="AM21" s="33">
        <v>45</v>
      </c>
      <c r="AN21" s="33">
        <v>48</v>
      </c>
      <c r="AO21" s="33">
        <v>51</v>
      </c>
      <c r="AP21" s="33">
        <v>54</v>
      </c>
      <c r="AQ21" s="33">
        <v>57</v>
      </c>
      <c r="AR21" s="27">
        <v>60</v>
      </c>
      <c r="AS21" s="27">
        <v>61</v>
      </c>
      <c r="AT21" s="27">
        <v>62</v>
      </c>
      <c r="AU21" s="27">
        <v>63</v>
      </c>
      <c r="AV21" s="27">
        <v>64</v>
      </c>
      <c r="AW21" s="27">
        <v>65</v>
      </c>
      <c r="AX21" s="27">
        <v>66</v>
      </c>
      <c r="AY21" s="27">
        <v>67</v>
      </c>
      <c r="AZ21" s="27">
        <v>68</v>
      </c>
      <c r="BA21" s="27">
        <v>69</v>
      </c>
      <c r="BB21" s="27">
        <v>70</v>
      </c>
      <c r="BC21" s="27">
        <v>71</v>
      </c>
      <c r="BD21" s="27">
        <v>72</v>
      </c>
      <c r="BE21" s="27">
        <v>73</v>
      </c>
      <c r="BF21" s="27">
        <v>74</v>
      </c>
      <c r="BG21" s="27">
        <v>75</v>
      </c>
      <c r="BH21" s="27">
        <v>76</v>
      </c>
      <c r="BI21" s="27">
        <v>77</v>
      </c>
      <c r="BJ21" s="27">
        <v>78</v>
      </c>
      <c r="BK21" s="27">
        <v>79</v>
      </c>
      <c r="BL21" s="27">
        <v>80</v>
      </c>
      <c r="BM21" s="27">
        <v>81</v>
      </c>
      <c r="BN21" s="27">
        <v>82</v>
      </c>
      <c r="BO21" s="27">
        <v>83</v>
      </c>
      <c r="BP21" s="33">
        <v>84</v>
      </c>
      <c r="BQ21" s="33">
        <v>87</v>
      </c>
      <c r="BR21" s="33">
        <v>90</v>
      </c>
      <c r="BS21" s="33">
        <v>93</v>
      </c>
      <c r="BT21" s="33">
        <v>96</v>
      </c>
      <c r="BU21" s="33">
        <v>99</v>
      </c>
    </row>
    <row r="22" spans="1:73" x14ac:dyDescent="0.25">
      <c r="V22"/>
      <c r="AB22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</row>
    <row r="23" spans="1:73" x14ac:dyDescent="0.25">
      <c r="A23" s="11" t="s">
        <v>417</v>
      </c>
      <c r="B23" s="11" t="s">
        <v>79</v>
      </c>
      <c r="C23" s="11" t="s">
        <v>80</v>
      </c>
      <c r="D23" s="11" t="s">
        <v>81</v>
      </c>
      <c r="E23" s="11" t="s">
        <v>82</v>
      </c>
      <c r="F23" s="11" t="s">
        <v>83</v>
      </c>
      <c r="G23" s="11" t="s">
        <v>84</v>
      </c>
      <c r="H23" s="11" t="s">
        <v>85</v>
      </c>
      <c r="I23" s="11" t="s">
        <v>86</v>
      </c>
      <c r="J23" s="11" t="s">
        <v>87</v>
      </c>
      <c r="K23" s="11" t="s">
        <v>88</v>
      </c>
      <c r="L23" s="11" t="s">
        <v>89</v>
      </c>
      <c r="M23" s="11" t="s">
        <v>90</v>
      </c>
      <c r="N23" s="11" t="s">
        <v>368</v>
      </c>
      <c r="O23" s="11" t="s">
        <v>369</v>
      </c>
      <c r="P23" s="11" t="s">
        <v>370</v>
      </c>
      <c r="Q23" s="11" t="s">
        <v>371</v>
      </c>
      <c r="R23" s="11" t="s">
        <v>372</v>
      </c>
      <c r="S23" s="11" t="s">
        <v>373</v>
      </c>
      <c r="T23" s="11" t="s">
        <v>374</v>
      </c>
      <c r="U23" s="11" t="s">
        <v>375</v>
      </c>
      <c r="V23" s="11" t="s">
        <v>376</v>
      </c>
      <c r="W23" s="11" t="s">
        <v>377</v>
      </c>
      <c r="X23" s="11" t="s">
        <v>378</v>
      </c>
      <c r="Y23" s="11" t="s">
        <v>379</v>
      </c>
      <c r="Z23"/>
      <c r="AA23"/>
      <c r="AB23"/>
    </row>
    <row r="24" spans="1:73" s="11" customFormat="1" x14ac:dyDescent="0.25">
      <c r="A24" s="4" t="s">
        <v>565</v>
      </c>
      <c r="B24" s="20">
        <v>30</v>
      </c>
      <c r="C24" s="20">
        <v>32</v>
      </c>
      <c r="D24" s="20">
        <v>34</v>
      </c>
      <c r="E24" s="20">
        <v>36</v>
      </c>
      <c r="F24" s="20">
        <v>38</v>
      </c>
      <c r="G24" s="20">
        <v>40</v>
      </c>
      <c r="H24" s="4">
        <v>0</v>
      </c>
      <c r="I24" s="4">
        <v>1</v>
      </c>
      <c r="J24" s="33">
        <v>2</v>
      </c>
      <c r="K24" s="33">
        <v>3</v>
      </c>
      <c r="L24" s="33">
        <v>4</v>
      </c>
      <c r="M24" s="33">
        <v>5</v>
      </c>
      <c r="N24" s="33">
        <v>6</v>
      </c>
      <c r="O24" s="33">
        <v>7</v>
      </c>
      <c r="P24" s="33">
        <v>8</v>
      </c>
      <c r="Q24" s="33">
        <v>9</v>
      </c>
      <c r="R24" s="33">
        <v>10</v>
      </c>
      <c r="S24" s="33">
        <v>11</v>
      </c>
      <c r="T24" s="33">
        <v>12</v>
      </c>
      <c r="U24" s="33">
        <v>13</v>
      </c>
      <c r="V24" s="33">
        <v>14</v>
      </c>
      <c r="W24" s="33">
        <v>15</v>
      </c>
      <c r="X24" s="33">
        <v>16</v>
      </c>
      <c r="Y24" s="33">
        <v>17</v>
      </c>
    </row>
    <row r="25" spans="1:73" x14ac:dyDescent="0.25">
      <c r="A25" s="20" t="s">
        <v>566</v>
      </c>
      <c r="B25" s="33">
        <v>66</v>
      </c>
      <c r="C25" s="33">
        <v>67</v>
      </c>
      <c r="D25" s="33">
        <v>68</v>
      </c>
      <c r="E25" s="33">
        <v>69</v>
      </c>
      <c r="F25" s="33">
        <v>70</v>
      </c>
      <c r="G25" s="33">
        <v>71</v>
      </c>
      <c r="H25" s="4">
        <v>42</v>
      </c>
      <c r="I25" s="20">
        <v>43</v>
      </c>
      <c r="J25" s="33">
        <v>44</v>
      </c>
      <c r="K25" s="33">
        <v>45</v>
      </c>
      <c r="L25" s="33">
        <v>46</v>
      </c>
      <c r="M25" s="33">
        <v>47</v>
      </c>
      <c r="N25" s="33">
        <v>48</v>
      </c>
      <c r="O25" s="33">
        <v>49</v>
      </c>
      <c r="P25" s="33">
        <v>50</v>
      </c>
      <c r="Q25" s="33">
        <v>51</v>
      </c>
      <c r="R25" s="33">
        <v>52</v>
      </c>
      <c r="S25" s="33">
        <v>53</v>
      </c>
      <c r="T25" s="33">
        <v>54</v>
      </c>
      <c r="U25" s="33">
        <v>55</v>
      </c>
      <c r="V25" s="33">
        <v>56</v>
      </c>
      <c r="W25" s="33">
        <v>57</v>
      </c>
      <c r="X25" s="33">
        <v>58</v>
      </c>
      <c r="Y25" s="33">
        <v>59</v>
      </c>
    </row>
    <row r="26" spans="1:73" x14ac:dyDescent="0.25">
      <c r="A26" s="20" t="s">
        <v>567</v>
      </c>
      <c r="B26" s="33">
        <v>30</v>
      </c>
      <c r="C26" s="33">
        <v>32</v>
      </c>
      <c r="D26" s="33">
        <v>34</v>
      </c>
      <c r="E26" s="33">
        <v>36</v>
      </c>
      <c r="F26" s="33">
        <v>38</v>
      </c>
      <c r="G26" s="33">
        <v>40</v>
      </c>
      <c r="H26" s="9">
        <v>84</v>
      </c>
      <c r="I26" s="9">
        <v>85</v>
      </c>
      <c r="J26" s="9">
        <v>86</v>
      </c>
      <c r="K26" s="9">
        <v>87</v>
      </c>
      <c r="L26" s="9">
        <v>88</v>
      </c>
      <c r="M26" s="9">
        <v>89</v>
      </c>
      <c r="N26" s="9">
        <v>90</v>
      </c>
      <c r="O26" s="9">
        <v>91</v>
      </c>
      <c r="P26" s="9">
        <v>92</v>
      </c>
      <c r="Q26" s="9">
        <v>93</v>
      </c>
      <c r="R26" s="9">
        <v>94</v>
      </c>
      <c r="S26" s="9">
        <v>95</v>
      </c>
      <c r="T26" s="9">
        <v>96</v>
      </c>
      <c r="U26" s="9">
        <v>97</v>
      </c>
      <c r="V26" s="9">
        <v>98</v>
      </c>
      <c r="W26" s="9">
        <v>99</v>
      </c>
      <c r="X26" s="9">
        <v>100</v>
      </c>
      <c r="Y26" s="9">
        <v>101</v>
      </c>
    </row>
    <row r="27" spans="1:73" x14ac:dyDescent="0.25">
      <c r="A27" s="20" t="s">
        <v>568</v>
      </c>
      <c r="B27" s="20">
        <v>0</v>
      </c>
      <c r="C27" s="20">
        <v>1</v>
      </c>
      <c r="D27" s="20">
        <v>2</v>
      </c>
      <c r="E27" s="33">
        <v>3</v>
      </c>
      <c r="F27" s="33">
        <v>4</v>
      </c>
      <c r="G27" s="33">
        <v>5</v>
      </c>
      <c r="H27" s="33">
        <v>42</v>
      </c>
      <c r="I27" s="33">
        <v>43</v>
      </c>
      <c r="J27" s="33">
        <v>44</v>
      </c>
      <c r="K27" s="33">
        <v>45</v>
      </c>
      <c r="L27" s="33">
        <v>46</v>
      </c>
      <c r="M27" s="33">
        <v>47</v>
      </c>
      <c r="N27" s="33">
        <v>48</v>
      </c>
      <c r="O27" s="33">
        <v>49</v>
      </c>
      <c r="P27" s="33">
        <v>50</v>
      </c>
      <c r="Q27" s="33">
        <v>51</v>
      </c>
      <c r="R27" s="33">
        <v>52</v>
      </c>
      <c r="S27" s="33">
        <v>53</v>
      </c>
      <c r="T27" s="33">
        <v>54</v>
      </c>
      <c r="U27" s="33">
        <v>55</v>
      </c>
      <c r="V27" s="33">
        <v>56</v>
      </c>
      <c r="W27" s="33">
        <v>57</v>
      </c>
      <c r="X27" s="33">
        <v>58</v>
      </c>
      <c r="Y27" s="33">
        <v>59</v>
      </c>
    </row>
    <row r="29" spans="1:73" x14ac:dyDescent="0.25">
      <c r="A29" s="11" t="s">
        <v>362</v>
      </c>
      <c r="B29" s="11" t="s">
        <v>79</v>
      </c>
      <c r="C29" s="11" t="s">
        <v>80</v>
      </c>
      <c r="D29" s="11" t="s">
        <v>81</v>
      </c>
      <c r="E29" s="11" t="s">
        <v>82</v>
      </c>
      <c r="F29" s="11" t="s">
        <v>83</v>
      </c>
      <c r="G29" s="11" t="s">
        <v>84</v>
      </c>
      <c r="H29" s="11" t="s">
        <v>361</v>
      </c>
      <c r="I29" s="11" t="s">
        <v>363</v>
      </c>
      <c r="J29" s="11" t="s">
        <v>364</v>
      </c>
      <c r="K29" s="11" t="s">
        <v>365</v>
      </c>
      <c r="L29" s="11" t="s">
        <v>366</v>
      </c>
      <c r="M29" s="11" t="s">
        <v>367</v>
      </c>
      <c r="N29" s="11" t="s">
        <v>85</v>
      </c>
      <c r="O29" s="11" t="s">
        <v>86</v>
      </c>
      <c r="P29" s="11" t="s">
        <v>87</v>
      </c>
      <c r="Q29" s="11" t="s">
        <v>88</v>
      </c>
      <c r="R29" s="11" t="s">
        <v>89</v>
      </c>
      <c r="S29" s="11" t="s">
        <v>90</v>
      </c>
      <c r="T29" s="11" t="s">
        <v>368</v>
      </c>
      <c r="U29" s="11" t="s">
        <v>369</v>
      </c>
      <c r="V29" s="11" t="s">
        <v>370</v>
      </c>
      <c r="W29" s="11" t="s">
        <v>371</v>
      </c>
      <c r="X29" s="11" t="s">
        <v>372</v>
      </c>
      <c r="Y29" s="11" t="s">
        <v>373</v>
      </c>
      <c r="Z29" s="11" t="s">
        <v>374</v>
      </c>
      <c r="AA29" s="11" t="s">
        <v>375</v>
      </c>
      <c r="AB29" s="11" t="s">
        <v>376</v>
      </c>
      <c r="AC29" s="11" t="s">
        <v>377</v>
      </c>
      <c r="AD29" s="11" t="s">
        <v>378</v>
      </c>
      <c r="AE29" s="11" t="s">
        <v>379</v>
      </c>
    </row>
    <row r="30" spans="1:73" x14ac:dyDescent="0.25">
      <c r="A30" s="4" t="s">
        <v>418</v>
      </c>
      <c r="B30" s="4">
        <v>30</v>
      </c>
      <c r="C30" s="4">
        <v>31</v>
      </c>
      <c r="D30" s="33">
        <v>32</v>
      </c>
      <c r="E30" s="33">
        <v>33</v>
      </c>
      <c r="F30" s="33">
        <v>34</v>
      </c>
      <c r="G30" s="33">
        <v>35</v>
      </c>
      <c r="H30" s="33">
        <v>36</v>
      </c>
      <c r="I30" s="33">
        <v>37</v>
      </c>
      <c r="J30" s="33">
        <v>38</v>
      </c>
      <c r="K30" s="33">
        <v>39</v>
      </c>
      <c r="L30" s="33">
        <v>40</v>
      </c>
      <c r="M30" s="33">
        <v>41</v>
      </c>
      <c r="N30" s="4">
        <v>42</v>
      </c>
      <c r="O30" s="4">
        <v>43</v>
      </c>
      <c r="P30" s="33">
        <v>44</v>
      </c>
      <c r="Q30" s="33">
        <v>45</v>
      </c>
      <c r="R30" s="33">
        <v>46</v>
      </c>
      <c r="S30" s="33">
        <v>47</v>
      </c>
      <c r="T30" s="33">
        <v>48</v>
      </c>
      <c r="U30" s="33">
        <v>49</v>
      </c>
      <c r="V30" s="33">
        <v>50</v>
      </c>
      <c r="W30" s="33">
        <v>51</v>
      </c>
      <c r="X30" s="33">
        <v>52</v>
      </c>
      <c r="Y30" s="33">
        <v>53</v>
      </c>
      <c r="Z30" s="33">
        <v>54</v>
      </c>
      <c r="AA30" s="33">
        <v>55</v>
      </c>
      <c r="AB30" s="33">
        <v>56</v>
      </c>
      <c r="AC30" s="33">
        <v>57</v>
      </c>
      <c r="AD30" s="33">
        <v>58</v>
      </c>
      <c r="AE30" s="33">
        <v>59</v>
      </c>
    </row>
    <row r="32" spans="1:73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Q32" s="33"/>
    </row>
    <row r="33" spans="1:21" x14ac:dyDescent="0.2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3"/>
      <c r="O33" s="33"/>
      <c r="Q33" s="33"/>
    </row>
    <row r="34" spans="1:21" x14ac:dyDescent="0.25">
      <c r="A34" s="22"/>
      <c r="B34" s="22"/>
      <c r="C34" s="22"/>
      <c r="D34" s="22"/>
      <c r="E34" s="22"/>
      <c r="F34" s="34"/>
      <c r="G34" s="34"/>
      <c r="H34" s="34"/>
      <c r="I34" s="34"/>
      <c r="J34" s="34"/>
      <c r="K34" s="34"/>
      <c r="L34" s="34"/>
      <c r="M34" s="34"/>
      <c r="N34" s="33"/>
      <c r="O34" s="33"/>
      <c r="Q34" s="33"/>
    </row>
    <row r="35" spans="1:21" ht="18.75" x14ac:dyDescent="0.3">
      <c r="A35" s="38"/>
      <c r="B35" s="38"/>
      <c r="C35" s="38"/>
      <c r="D35" s="38"/>
      <c r="E35" s="22"/>
      <c r="F35" s="34"/>
      <c r="G35" s="34"/>
      <c r="H35" s="34"/>
      <c r="I35" s="34"/>
      <c r="J35" s="34"/>
      <c r="K35" s="34"/>
      <c r="L35" s="34"/>
      <c r="M35" s="34"/>
      <c r="N35" s="33"/>
      <c r="O35" s="33"/>
      <c r="Q35" s="33"/>
    </row>
    <row r="36" spans="1:21" x14ac:dyDescent="0.25">
      <c r="A36" s="34"/>
      <c r="B36" s="28"/>
      <c r="C36" s="28"/>
      <c r="D36" s="22"/>
      <c r="E36" s="22"/>
      <c r="F36" s="34"/>
      <c r="G36" s="34"/>
      <c r="H36" s="34"/>
      <c r="I36" s="34"/>
      <c r="J36" s="34"/>
      <c r="K36" s="34"/>
      <c r="L36" s="34"/>
      <c r="M36" s="34"/>
      <c r="N36" s="33"/>
      <c r="O36" s="33"/>
      <c r="Q36" s="33"/>
    </row>
    <row r="37" spans="1:21" x14ac:dyDescent="0.25">
      <c r="A37" s="34"/>
      <c r="B37" s="29"/>
      <c r="C37" s="29"/>
      <c r="D37" s="22"/>
      <c r="E37" s="22"/>
      <c r="F37" s="34"/>
      <c r="G37" s="34"/>
      <c r="H37" s="34"/>
      <c r="I37" s="34"/>
      <c r="J37" s="34"/>
      <c r="K37" s="34"/>
      <c r="L37" s="34"/>
      <c r="M37" s="34"/>
      <c r="N37" s="33"/>
      <c r="O37" s="33"/>
      <c r="Q37" s="33"/>
    </row>
    <row r="38" spans="1:21" x14ac:dyDescent="0.25">
      <c r="A38" s="33"/>
      <c r="B38" s="29"/>
      <c r="C38" s="29"/>
      <c r="D38" s="22"/>
      <c r="E38" s="22"/>
      <c r="F38" s="34"/>
      <c r="G38" s="34"/>
      <c r="H38" s="34"/>
      <c r="I38" s="34"/>
      <c r="J38" s="34"/>
      <c r="K38" s="34"/>
      <c r="L38" s="34"/>
      <c r="M38" s="34"/>
      <c r="N38" s="33"/>
      <c r="O38" s="33"/>
      <c r="Q38" s="33"/>
    </row>
    <row r="39" spans="1:21" x14ac:dyDescent="0.25">
      <c r="A39" s="34"/>
      <c r="B39" s="29"/>
      <c r="C39" s="29"/>
      <c r="D39" s="22"/>
      <c r="E39" s="22"/>
      <c r="F39" s="34"/>
      <c r="G39" s="34"/>
      <c r="H39" s="34"/>
      <c r="I39" s="34"/>
      <c r="J39" s="34"/>
      <c r="K39" s="34"/>
      <c r="L39" s="34"/>
      <c r="M39" s="34"/>
      <c r="N39" s="33"/>
      <c r="O39" s="33"/>
      <c r="Q39" s="33"/>
    </row>
    <row r="40" spans="1:21" x14ac:dyDescent="0.25">
      <c r="A40" s="34"/>
      <c r="B40" s="29"/>
      <c r="C40" s="29"/>
      <c r="D40" s="22"/>
      <c r="E40" s="22"/>
      <c r="F40" s="34"/>
      <c r="G40" s="34"/>
      <c r="H40" s="34"/>
      <c r="I40" s="34"/>
      <c r="J40" s="34"/>
      <c r="K40" s="34"/>
      <c r="L40" s="31"/>
      <c r="M40" s="31"/>
      <c r="N40" s="32"/>
      <c r="O40" s="32"/>
      <c r="P40" s="7"/>
      <c r="Q40" s="32"/>
      <c r="R40" s="11"/>
      <c r="S40" s="11"/>
      <c r="T40" s="11"/>
      <c r="U40" s="11"/>
    </row>
    <row r="41" spans="1:21" x14ac:dyDescent="0.25">
      <c r="A41" s="22"/>
      <c r="B41" s="22"/>
      <c r="C41" s="22"/>
      <c r="D41" s="22"/>
      <c r="E41" s="22"/>
      <c r="F41" s="34"/>
      <c r="G41" s="34"/>
      <c r="H41" s="34"/>
      <c r="I41" s="34"/>
      <c r="J41" s="34"/>
      <c r="K41" s="34"/>
      <c r="L41" s="34"/>
      <c r="M41" s="34"/>
      <c r="N41" s="33"/>
      <c r="O41" s="33"/>
      <c r="Q41" s="33"/>
    </row>
    <row r="42" spans="1:21" x14ac:dyDescent="0.25">
      <c r="A42" s="37"/>
      <c r="B42" s="22"/>
      <c r="C42" s="22"/>
      <c r="D42" s="22"/>
      <c r="E42" s="22"/>
      <c r="F42" s="34"/>
      <c r="G42" s="34"/>
      <c r="H42" s="34"/>
      <c r="I42" s="34"/>
      <c r="J42" s="34"/>
      <c r="K42" s="34"/>
      <c r="L42" s="34"/>
      <c r="M42" s="34"/>
      <c r="N42" s="33"/>
      <c r="O42" s="33"/>
      <c r="Q42" s="33"/>
    </row>
    <row r="43" spans="1:21" x14ac:dyDescent="0.25">
      <c r="A43" s="22"/>
      <c r="B43" s="22"/>
      <c r="C43" s="22"/>
      <c r="D43" s="22"/>
      <c r="E43" s="22"/>
      <c r="F43" s="34"/>
      <c r="G43" s="34"/>
      <c r="H43" s="34"/>
      <c r="I43" s="34"/>
      <c r="J43" s="34"/>
      <c r="K43" s="34"/>
      <c r="L43" s="34"/>
      <c r="M43" s="34"/>
      <c r="N43" s="33"/>
      <c r="O43" s="33"/>
      <c r="Q43" s="33"/>
    </row>
    <row r="44" spans="1:21" x14ac:dyDescent="0.25">
      <c r="A44" s="22"/>
      <c r="B44" s="22"/>
      <c r="C44" s="22"/>
      <c r="D44" s="22"/>
      <c r="E44" s="22"/>
      <c r="F44" s="34"/>
      <c r="G44" s="34"/>
      <c r="H44" s="34"/>
      <c r="I44" s="34"/>
      <c r="J44" s="34"/>
      <c r="K44" s="34"/>
      <c r="L44" s="34"/>
      <c r="M44" s="34"/>
      <c r="N44" s="33"/>
      <c r="O44" s="33"/>
      <c r="Q44" s="33"/>
    </row>
    <row r="45" spans="1:21" x14ac:dyDescent="0.25">
      <c r="A45" s="22"/>
      <c r="B45" s="22"/>
      <c r="C45" s="22"/>
      <c r="D45" s="22"/>
      <c r="E45" s="22"/>
      <c r="F45" s="34"/>
      <c r="G45" s="34"/>
      <c r="H45" s="34"/>
      <c r="I45" s="34"/>
      <c r="J45" s="34"/>
      <c r="K45" s="34"/>
      <c r="L45" s="34"/>
      <c r="M45" s="34"/>
      <c r="N45" s="33"/>
      <c r="O45" s="33"/>
      <c r="Q45" s="33"/>
    </row>
    <row r="46" spans="1:21" x14ac:dyDescent="0.25">
      <c r="A46" s="22"/>
      <c r="B46" s="22"/>
      <c r="C46" s="22"/>
      <c r="D46" s="22"/>
      <c r="E46" s="22"/>
      <c r="F46" s="34"/>
      <c r="G46" s="34"/>
      <c r="H46" s="34"/>
      <c r="I46" s="34"/>
      <c r="J46" s="34"/>
      <c r="K46" s="34"/>
      <c r="L46" s="34"/>
      <c r="M46" s="34"/>
      <c r="N46" s="33"/>
      <c r="O46" s="33"/>
      <c r="Q46" s="33"/>
    </row>
    <row r="47" spans="1:21" x14ac:dyDescent="0.25">
      <c r="A47" s="22"/>
      <c r="B47" s="22"/>
      <c r="C47" s="22"/>
      <c r="D47" s="22"/>
      <c r="E47" s="22"/>
      <c r="F47" s="34"/>
      <c r="G47" s="34"/>
      <c r="H47" s="34"/>
      <c r="I47" s="34"/>
      <c r="J47" s="34"/>
      <c r="K47" s="34"/>
      <c r="L47" s="34"/>
      <c r="M47" s="34"/>
      <c r="N47" s="33"/>
      <c r="O47" s="33"/>
      <c r="Q47" s="33"/>
    </row>
    <row r="48" spans="1:21" x14ac:dyDescent="0.25">
      <c r="A48" s="22"/>
      <c r="B48" s="22"/>
      <c r="C48" s="22"/>
      <c r="D48" s="22"/>
      <c r="E48" s="22"/>
      <c r="F48" s="34"/>
      <c r="G48" s="34"/>
      <c r="H48" s="34"/>
      <c r="I48" s="34"/>
      <c r="J48" s="34"/>
      <c r="K48" s="34"/>
      <c r="L48" s="34"/>
      <c r="M48" s="34"/>
      <c r="N48" s="33"/>
      <c r="O48" s="33"/>
      <c r="Q48" s="33"/>
    </row>
    <row r="49" spans="1:17" x14ac:dyDescent="0.25">
      <c r="A49" s="22"/>
      <c r="B49" s="22"/>
      <c r="C49" s="22"/>
      <c r="D49" s="22"/>
      <c r="E49" s="22"/>
      <c r="F49" s="34"/>
      <c r="G49" s="34"/>
      <c r="H49" s="34"/>
      <c r="I49" s="34"/>
      <c r="J49" s="34"/>
      <c r="K49" s="34"/>
      <c r="L49" s="34"/>
      <c r="M49" s="34"/>
      <c r="N49" s="33"/>
      <c r="O49" s="33"/>
      <c r="Q49" s="33"/>
    </row>
    <row r="50" spans="1:17" ht="18.75" x14ac:dyDescent="0.3">
      <c r="A50" s="38"/>
      <c r="B50" s="38"/>
      <c r="C50" s="22"/>
      <c r="D50" s="34"/>
      <c r="E50" s="34"/>
      <c r="F50" s="38"/>
      <c r="G50" s="38"/>
      <c r="H50" s="38"/>
      <c r="I50" s="38"/>
      <c r="J50" s="38"/>
      <c r="K50" s="34"/>
      <c r="L50" s="34"/>
      <c r="M50" s="34"/>
      <c r="N50" s="33"/>
      <c r="O50" s="33"/>
      <c r="Q50" s="33"/>
    </row>
    <row r="51" spans="1:17" x14ac:dyDescent="0.25">
      <c r="A51" s="31"/>
      <c r="B51" s="28"/>
      <c r="C51" s="28"/>
      <c r="D51" s="34"/>
      <c r="E51" s="34"/>
      <c r="F51" s="34"/>
      <c r="G51" s="31"/>
      <c r="H51" s="31"/>
      <c r="I51" s="34"/>
      <c r="J51" s="34"/>
      <c r="K51" s="34"/>
      <c r="L51" s="34"/>
      <c r="M51" s="34"/>
      <c r="N51" s="33"/>
      <c r="O51" s="33"/>
      <c r="Q51" s="33"/>
    </row>
    <row r="52" spans="1:17" x14ac:dyDescent="0.25">
      <c r="A52" s="34"/>
      <c r="B52" s="29"/>
      <c r="C52" s="29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3"/>
      <c r="O52" s="33"/>
      <c r="Q52" s="33"/>
    </row>
    <row r="53" spans="1:17" x14ac:dyDescent="0.25">
      <c r="A53" s="34"/>
      <c r="B53" s="29"/>
      <c r="C53" s="29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3"/>
      <c r="O53" s="33"/>
      <c r="Q53" s="33"/>
    </row>
    <row r="54" spans="1:17" x14ac:dyDescent="0.25">
      <c r="A54" s="34"/>
      <c r="B54" s="29"/>
      <c r="C54" s="29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3"/>
      <c r="O54" s="33"/>
      <c r="Q54" s="33"/>
    </row>
    <row r="55" spans="1:17" x14ac:dyDescent="0.25">
      <c r="A55" s="34"/>
      <c r="B55" s="29"/>
      <c r="C55" s="29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3"/>
      <c r="O55" s="33"/>
      <c r="Q55" s="33"/>
    </row>
    <row r="56" spans="1:17" x14ac:dyDescent="0.25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3"/>
      <c r="O56" s="33"/>
      <c r="Q56" s="33"/>
    </row>
    <row r="57" spans="1:17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Q57" s="33"/>
    </row>
    <row r="58" spans="1:17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Q58" s="33"/>
    </row>
    <row r="59" spans="1:17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Q59" s="33"/>
    </row>
    <row r="60" spans="1:17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Q60" s="33"/>
    </row>
    <row r="61" spans="1:17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Q61" s="33"/>
    </row>
    <row r="62" spans="1:17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Q62" s="33"/>
    </row>
    <row r="63" spans="1:17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Q63" s="33"/>
    </row>
    <row r="64" spans="1:17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Q64" s="33"/>
    </row>
    <row r="65" spans="1:17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Q65" s="33"/>
    </row>
    <row r="66" spans="1:17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Q66" s="33"/>
    </row>
    <row r="67" spans="1:17" x14ac:dyDescent="0.25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Q67" s="33"/>
    </row>
    <row r="68" spans="1:17" x14ac:dyDescent="0.25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Q68" s="33"/>
    </row>
    <row r="69" spans="1:17" x14ac:dyDescent="0.25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Q69" s="33"/>
    </row>
    <row r="70" spans="1:17" x14ac:dyDescent="0.25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Q70" s="33"/>
    </row>
    <row r="71" spans="1:17" x14ac:dyDescent="0.25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Q71" s="33"/>
    </row>
    <row r="72" spans="1:17" x14ac:dyDescent="0.25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Q72" s="33"/>
    </row>
    <row r="73" spans="1:17" x14ac:dyDescent="0.25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Q73" s="33"/>
    </row>
    <row r="74" spans="1:17" x14ac:dyDescent="0.25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Q74" s="33"/>
    </row>
    <row r="75" spans="1:17" x14ac:dyDescent="0.25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Q75" s="33"/>
    </row>
    <row r="76" spans="1:17" x14ac:dyDescent="0.25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Q76" s="33"/>
    </row>
    <row r="77" spans="1:17" x14ac:dyDescent="0.25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Q77" s="33"/>
    </row>
    <row r="78" spans="1:17" x14ac:dyDescent="0.25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Q78" s="33"/>
    </row>
    <row r="79" spans="1:17" x14ac:dyDescent="0.25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Q79" s="33"/>
    </row>
    <row r="80" spans="1:17" x14ac:dyDescent="0.25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Q80" s="33"/>
    </row>
    <row r="81" spans="1:17" x14ac:dyDescent="0.25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Q81" s="33"/>
    </row>
    <row r="82" spans="1:17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Q82" s="33"/>
    </row>
    <row r="83" spans="1:17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Q83" s="33"/>
    </row>
    <row r="84" spans="1:17" x14ac:dyDescent="0.25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Q84" s="33"/>
    </row>
    <row r="85" spans="1:17" x14ac:dyDescent="0.25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Q85" s="33"/>
    </row>
    <row r="86" spans="1:17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Q86" s="33"/>
    </row>
    <row r="87" spans="1:17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Q87" s="33"/>
    </row>
    <row r="88" spans="1:17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Q88" s="33"/>
    </row>
    <row r="89" spans="1:17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Q89" s="33"/>
    </row>
    <row r="90" spans="1:17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Q90" s="33"/>
    </row>
    <row r="91" spans="1:17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Q91" s="33"/>
    </row>
    <row r="92" spans="1:17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Q92" s="33"/>
    </row>
    <row r="93" spans="1:17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Q93" s="33"/>
    </row>
    <row r="94" spans="1:17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Q94" s="33"/>
    </row>
    <row r="95" spans="1:17" x14ac:dyDescent="0.25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Q95" s="33"/>
    </row>
    <row r="96" spans="1:17" x14ac:dyDescent="0.25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Q96" s="33"/>
    </row>
    <row r="97" spans="1:17" x14ac:dyDescent="0.25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Q97" s="33"/>
    </row>
    <row r="98" spans="1:17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Q98" s="33"/>
    </row>
    <row r="99" spans="1:17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Q99" s="33"/>
    </row>
    <row r="100" spans="1:17" x14ac:dyDescent="0.25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Q100" s="33"/>
    </row>
    <row r="101" spans="1:17" x14ac:dyDescent="0.25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Q101" s="33"/>
    </row>
    <row r="102" spans="1:17" x14ac:dyDescent="0.25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Q102" s="33"/>
    </row>
    <row r="103" spans="1:17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Q103" s="33"/>
    </row>
    <row r="104" spans="1:17" x14ac:dyDescent="0.25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Q104" s="33"/>
    </row>
    <row r="105" spans="1:17" x14ac:dyDescent="0.25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Q105" s="33"/>
    </row>
    <row r="106" spans="1:17" x14ac:dyDescent="0.25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Q106" s="33"/>
    </row>
    <row r="107" spans="1:17" x14ac:dyDescent="0.25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Q107" s="33"/>
    </row>
    <row r="108" spans="1:17" x14ac:dyDescent="0.25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Q108" s="33"/>
    </row>
    <row r="109" spans="1:17" x14ac:dyDescent="0.25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Q109" s="33"/>
    </row>
    <row r="110" spans="1:17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Q110" s="33"/>
    </row>
    <row r="111" spans="1:17" x14ac:dyDescent="0.25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Q111" s="33"/>
    </row>
    <row r="112" spans="1:17" x14ac:dyDescent="0.25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Q112" s="33"/>
    </row>
    <row r="113" spans="1:17" x14ac:dyDescent="0.25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Q113" s="33"/>
    </row>
    <row r="114" spans="1:17" x14ac:dyDescent="0.25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Q114" s="33"/>
    </row>
    <row r="115" spans="1:17" x14ac:dyDescent="0.25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Q115" s="33"/>
    </row>
    <row r="116" spans="1:17" x14ac:dyDescent="0.25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Q116" s="33"/>
    </row>
    <row r="117" spans="1:17" x14ac:dyDescent="0.25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Q117" s="33"/>
    </row>
    <row r="118" spans="1:17" x14ac:dyDescent="0.25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Q118" s="33"/>
    </row>
    <row r="119" spans="1:17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Q119" s="33"/>
    </row>
    <row r="120" spans="1:17" x14ac:dyDescent="0.25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Q120" s="33"/>
    </row>
    <row r="121" spans="1:17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Q121" s="33"/>
    </row>
    <row r="122" spans="1:17" x14ac:dyDescent="0.25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Q122" s="33"/>
    </row>
    <row r="123" spans="1:17" x14ac:dyDescent="0.25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Q123" s="33"/>
    </row>
    <row r="124" spans="1:17" x14ac:dyDescent="0.25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Q124" s="33"/>
    </row>
    <row r="125" spans="1:17" x14ac:dyDescent="0.25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Q125" s="33"/>
    </row>
    <row r="126" spans="1:17" x14ac:dyDescent="0.25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Q126" s="33"/>
    </row>
    <row r="127" spans="1:17" x14ac:dyDescent="0.2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Q127" s="33"/>
    </row>
    <row r="128" spans="1:17" x14ac:dyDescent="0.25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Q128" s="33"/>
    </row>
    <row r="129" spans="1:17" x14ac:dyDescent="0.25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Q129" s="33"/>
    </row>
    <row r="130" spans="1:17" x14ac:dyDescent="0.25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Q130" s="33"/>
    </row>
    <row r="131" spans="1:17" x14ac:dyDescent="0.25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Q131" s="33"/>
    </row>
    <row r="132" spans="1:17" x14ac:dyDescent="0.25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Q132" s="33"/>
    </row>
    <row r="133" spans="1:17" x14ac:dyDescent="0.25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Q133" s="33"/>
    </row>
    <row r="134" spans="1:17" x14ac:dyDescent="0.25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Q134" s="33"/>
    </row>
    <row r="135" spans="1:17" x14ac:dyDescent="0.25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Q135" s="33"/>
    </row>
    <row r="136" spans="1:17" x14ac:dyDescent="0.25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Q136" s="33"/>
    </row>
    <row r="137" spans="1:17" x14ac:dyDescent="0.25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Q137" s="33"/>
    </row>
    <row r="138" spans="1:17" x14ac:dyDescent="0.25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Q138" s="33"/>
    </row>
    <row r="139" spans="1:17" x14ac:dyDescent="0.25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Q139" s="33"/>
    </row>
    <row r="140" spans="1:17" x14ac:dyDescent="0.25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Q140" s="33"/>
    </row>
    <row r="141" spans="1:17" x14ac:dyDescent="0.25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Q141" s="33"/>
    </row>
    <row r="142" spans="1:17" x14ac:dyDescent="0.25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Q142" s="33"/>
    </row>
    <row r="143" spans="1:17" x14ac:dyDescent="0.25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Q143" s="33"/>
    </row>
    <row r="144" spans="1:17" x14ac:dyDescent="0.25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Q144" s="33"/>
    </row>
    <row r="145" spans="1:17" x14ac:dyDescent="0.25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Q145" s="33"/>
    </row>
    <row r="146" spans="1:17" x14ac:dyDescent="0.25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Q146" s="33"/>
    </row>
    <row r="147" spans="1:17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Q147" s="33"/>
    </row>
    <row r="148" spans="1:17" x14ac:dyDescent="0.25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Q148" s="33"/>
    </row>
    <row r="149" spans="1:17" x14ac:dyDescent="0.25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Q149" s="33"/>
    </row>
    <row r="150" spans="1:17" x14ac:dyDescent="0.2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Q150" s="33"/>
    </row>
    <row r="151" spans="1:17" x14ac:dyDescent="0.25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Q151" s="33"/>
    </row>
    <row r="152" spans="1:17" x14ac:dyDescent="0.25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Q152" s="33"/>
    </row>
    <row r="153" spans="1:17" x14ac:dyDescent="0.25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Q153" s="33"/>
    </row>
    <row r="154" spans="1:17" x14ac:dyDescent="0.25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Q154" s="33"/>
    </row>
    <row r="155" spans="1:17" x14ac:dyDescent="0.25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Q155" s="33"/>
    </row>
    <row r="156" spans="1:17" x14ac:dyDescent="0.2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Q156" s="33"/>
    </row>
    <row r="157" spans="1:17" x14ac:dyDescent="0.25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Q157" s="33"/>
    </row>
    <row r="158" spans="1:17" x14ac:dyDescent="0.25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Q158" s="33"/>
    </row>
    <row r="159" spans="1:17" x14ac:dyDescent="0.25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Q159" s="33"/>
    </row>
    <row r="160" spans="1:17" x14ac:dyDescent="0.25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Q160" s="33"/>
    </row>
    <row r="161" spans="1:17" x14ac:dyDescent="0.25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Q161" s="33"/>
    </row>
    <row r="162" spans="1:17" x14ac:dyDescent="0.25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Q162" s="33"/>
    </row>
    <row r="163" spans="1:17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Q163" s="33"/>
    </row>
    <row r="164" spans="1:17" x14ac:dyDescent="0.25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Q164" s="33"/>
    </row>
    <row r="165" spans="1:17" x14ac:dyDescent="0.25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Q165" s="33"/>
    </row>
    <row r="166" spans="1:17" x14ac:dyDescent="0.25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Q166" s="33"/>
    </row>
    <row r="167" spans="1:17" x14ac:dyDescent="0.25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Q167" s="33"/>
    </row>
    <row r="168" spans="1:17" x14ac:dyDescent="0.25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Q168" s="33"/>
    </row>
    <row r="169" spans="1:17" x14ac:dyDescent="0.25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Q169" s="33"/>
    </row>
    <row r="170" spans="1:17" x14ac:dyDescent="0.25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Q170" s="33"/>
    </row>
    <row r="171" spans="1:17" x14ac:dyDescent="0.25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Q171" s="33"/>
    </row>
    <row r="172" spans="1:17" x14ac:dyDescent="0.25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Q172" s="33"/>
    </row>
    <row r="173" spans="1:17" x14ac:dyDescent="0.25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Q173" s="33"/>
    </row>
    <row r="174" spans="1:17" x14ac:dyDescent="0.25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Q174" s="33"/>
    </row>
    <row r="175" spans="1:17" x14ac:dyDescent="0.25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Q175" s="33"/>
    </row>
    <row r="176" spans="1:17" x14ac:dyDescent="0.25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Q176" s="33"/>
    </row>
    <row r="177" spans="1:17" x14ac:dyDescent="0.25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Q177" s="33"/>
    </row>
    <row r="178" spans="1:17" x14ac:dyDescent="0.25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Q178" s="33"/>
    </row>
    <row r="179" spans="1:17" x14ac:dyDescent="0.25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Q179" s="33"/>
    </row>
    <row r="180" spans="1:17" x14ac:dyDescent="0.25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Q180" s="33"/>
    </row>
    <row r="181" spans="1:17" x14ac:dyDescent="0.25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Q181" s="33"/>
    </row>
    <row r="182" spans="1:17" x14ac:dyDescent="0.25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Q182" s="33"/>
    </row>
    <row r="183" spans="1:17" x14ac:dyDescent="0.25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Q183" s="33"/>
    </row>
    <row r="184" spans="1:17" x14ac:dyDescent="0.25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Q184" s="33"/>
    </row>
    <row r="185" spans="1:17" x14ac:dyDescent="0.25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Q185" s="33"/>
    </row>
    <row r="186" spans="1:17" x14ac:dyDescent="0.25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Q186" s="33"/>
    </row>
    <row r="187" spans="1:17" x14ac:dyDescent="0.25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Q187" s="33"/>
    </row>
    <row r="188" spans="1:17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Q188" s="33"/>
    </row>
    <row r="189" spans="1:17" x14ac:dyDescent="0.25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Q189" s="33"/>
    </row>
    <row r="190" spans="1:17" x14ac:dyDescent="0.25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Q190" s="33"/>
    </row>
    <row r="191" spans="1:17" x14ac:dyDescent="0.25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Q191" s="33"/>
    </row>
    <row r="192" spans="1:17" x14ac:dyDescent="0.25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Q192" s="33"/>
    </row>
    <row r="193" spans="1:17" x14ac:dyDescent="0.25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Q193" s="33"/>
    </row>
    <row r="194" spans="1:17" x14ac:dyDescent="0.25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Q194" s="33"/>
    </row>
    <row r="195" spans="1:17" x14ac:dyDescent="0.25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Q195" s="33"/>
    </row>
    <row r="196" spans="1:17" x14ac:dyDescent="0.25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Q196" s="33"/>
    </row>
    <row r="197" spans="1:17" x14ac:dyDescent="0.25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Q197" s="33"/>
    </row>
    <row r="198" spans="1:17" x14ac:dyDescent="0.25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Q198" s="33"/>
    </row>
    <row r="199" spans="1:17" x14ac:dyDescent="0.25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Q199" s="33"/>
    </row>
    <row r="200" spans="1:17" x14ac:dyDescent="0.25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Q200" s="33"/>
    </row>
    <row r="201" spans="1:17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Q201" s="33"/>
    </row>
    <row r="202" spans="1:17" x14ac:dyDescent="0.25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Q202" s="33"/>
    </row>
    <row r="203" spans="1:17" x14ac:dyDescent="0.25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Q203" s="33"/>
    </row>
    <row r="204" spans="1:17" x14ac:dyDescent="0.25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Q204" s="33"/>
    </row>
    <row r="205" spans="1:17" x14ac:dyDescent="0.25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Q205" s="33"/>
    </row>
    <row r="206" spans="1:17" x14ac:dyDescent="0.25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Q206" s="33"/>
    </row>
    <row r="207" spans="1:17" x14ac:dyDescent="0.25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Q207" s="33"/>
    </row>
    <row r="208" spans="1:17" x14ac:dyDescent="0.25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Q208" s="33"/>
    </row>
    <row r="209" spans="1:17" x14ac:dyDescent="0.25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Q209" s="33"/>
    </row>
    <row r="210" spans="1:17" x14ac:dyDescent="0.25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Q210" s="33"/>
    </row>
    <row r="211" spans="1:17" x14ac:dyDescent="0.25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Q211" s="33"/>
    </row>
    <row r="212" spans="1:17" x14ac:dyDescent="0.25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Q212" s="33"/>
    </row>
    <row r="213" spans="1:17" x14ac:dyDescent="0.25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Q213" s="33"/>
    </row>
    <row r="214" spans="1:17" x14ac:dyDescent="0.25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Q214" s="33"/>
    </row>
    <row r="215" spans="1:17" x14ac:dyDescent="0.25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Q215" s="33"/>
    </row>
    <row r="216" spans="1:17" x14ac:dyDescent="0.25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Q216" s="33"/>
    </row>
    <row r="217" spans="1:17" x14ac:dyDescent="0.25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Q217" s="33"/>
    </row>
    <row r="218" spans="1:17" x14ac:dyDescent="0.25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Q218" s="33"/>
    </row>
    <row r="219" spans="1:17" x14ac:dyDescent="0.25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Q219" s="33"/>
    </row>
    <row r="220" spans="1:17" x14ac:dyDescent="0.25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Q220" s="33"/>
    </row>
    <row r="221" spans="1:17" x14ac:dyDescent="0.25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Q221" s="33"/>
    </row>
    <row r="222" spans="1:17" x14ac:dyDescent="0.25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Q222" s="33"/>
    </row>
    <row r="223" spans="1:17" x14ac:dyDescent="0.25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Q223" s="33"/>
    </row>
    <row r="224" spans="1:17" x14ac:dyDescent="0.25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Q224" s="33"/>
    </row>
    <row r="225" spans="1:17" x14ac:dyDescent="0.25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Q225" s="33"/>
    </row>
    <row r="226" spans="1:17" x14ac:dyDescent="0.25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Q226" s="33"/>
    </row>
    <row r="227" spans="1:17" x14ac:dyDescent="0.25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Q227" s="33"/>
    </row>
    <row r="228" spans="1:17" x14ac:dyDescent="0.25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Q228" s="33"/>
    </row>
    <row r="229" spans="1:17" x14ac:dyDescent="0.25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Q229" s="33"/>
    </row>
    <row r="230" spans="1:17" x14ac:dyDescent="0.25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Q230" s="33"/>
    </row>
    <row r="231" spans="1:17" x14ac:dyDescent="0.25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Q231" s="33"/>
    </row>
    <row r="232" spans="1:17" x14ac:dyDescent="0.25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Q232" s="33"/>
    </row>
    <row r="233" spans="1:17" x14ac:dyDescent="0.25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Q233" s="33"/>
    </row>
    <row r="234" spans="1:17" x14ac:dyDescent="0.25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Q234" s="33"/>
    </row>
    <row r="235" spans="1:17" x14ac:dyDescent="0.25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Q235" s="33"/>
    </row>
    <row r="236" spans="1:17" x14ac:dyDescent="0.25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Q236" s="33"/>
    </row>
    <row r="237" spans="1:17" x14ac:dyDescent="0.25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Q237" s="33"/>
    </row>
    <row r="238" spans="1:17" x14ac:dyDescent="0.25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Q238" s="33"/>
    </row>
    <row r="239" spans="1:17" x14ac:dyDescent="0.25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Q239" s="33"/>
    </row>
    <row r="240" spans="1:17" x14ac:dyDescent="0.25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Q240" s="33"/>
    </row>
    <row r="241" spans="1:17" x14ac:dyDescent="0.25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Q241" s="33"/>
    </row>
    <row r="242" spans="1:17" x14ac:dyDescent="0.25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Q242" s="33"/>
    </row>
    <row r="243" spans="1:17" x14ac:dyDescent="0.25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Q243" s="33"/>
    </row>
    <row r="244" spans="1:17" x14ac:dyDescent="0.25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Q244" s="33"/>
    </row>
    <row r="245" spans="1:17" x14ac:dyDescent="0.25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Q245" s="33"/>
    </row>
    <row r="246" spans="1:17" x14ac:dyDescent="0.25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Q246" s="33"/>
    </row>
    <row r="247" spans="1:17" x14ac:dyDescent="0.25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Q247" s="33"/>
    </row>
    <row r="248" spans="1:17" x14ac:dyDescent="0.25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Q248" s="33"/>
    </row>
    <row r="249" spans="1:17" x14ac:dyDescent="0.25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Q249" s="33"/>
    </row>
    <row r="250" spans="1:17" x14ac:dyDescent="0.25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Q250" s="33"/>
    </row>
    <row r="251" spans="1:17" x14ac:dyDescent="0.25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Q251" s="33"/>
    </row>
    <row r="252" spans="1:17" x14ac:dyDescent="0.25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Q252" s="33"/>
    </row>
    <row r="253" spans="1:17" x14ac:dyDescent="0.25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Q253" s="33"/>
    </row>
    <row r="254" spans="1:17" x14ac:dyDescent="0.25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Q254" s="33"/>
    </row>
    <row r="255" spans="1:17" x14ac:dyDescent="0.25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Q255" s="33"/>
    </row>
    <row r="256" spans="1:17" x14ac:dyDescent="0.25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Q256" s="33"/>
    </row>
    <row r="257" spans="1:17" x14ac:dyDescent="0.25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Q257" s="33"/>
    </row>
    <row r="258" spans="1:17" x14ac:dyDescent="0.25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Q258" s="33"/>
    </row>
    <row r="259" spans="1:17" x14ac:dyDescent="0.25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Q259" s="33"/>
    </row>
    <row r="260" spans="1:17" x14ac:dyDescent="0.25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Q260" s="33"/>
    </row>
    <row r="261" spans="1:17" x14ac:dyDescent="0.25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Q261" s="33"/>
    </row>
    <row r="262" spans="1:17" x14ac:dyDescent="0.25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Q262" s="33"/>
    </row>
    <row r="263" spans="1:17" x14ac:dyDescent="0.25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Q263" s="33"/>
    </row>
    <row r="264" spans="1:17" x14ac:dyDescent="0.25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Q264" s="33"/>
    </row>
    <row r="265" spans="1:17" x14ac:dyDescent="0.25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Q265" s="33"/>
    </row>
    <row r="266" spans="1:17" x14ac:dyDescent="0.25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Q266" s="33"/>
    </row>
    <row r="267" spans="1:17" x14ac:dyDescent="0.25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Q267" s="33"/>
    </row>
    <row r="268" spans="1:17" x14ac:dyDescent="0.25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Q268" s="33"/>
    </row>
    <row r="269" spans="1:17" x14ac:dyDescent="0.25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Q269" s="33"/>
    </row>
    <row r="270" spans="1:17" x14ac:dyDescent="0.25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Q270" s="33"/>
    </row>
    <row r="271" spans="1:17" x14ac:dyDescent="0.25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Q271" s="33"/>
    </row>
    <row r="272" spans="1:17" x14ac:dyDescent="0.25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Q272" s="33"/>
    </row>
    <row r="273" spans="1:17" x14ac:dyDescent="0.25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Q273" s="33"/>
    </row>
    <row r="274" spans="1:17" x14ac:dyDescent="0.25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Q274" s="33"/>
    </row>
    <row r="275" spans="1:17" x14ac:dyDescent="0.25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Q275" s="33"/>
    </row>
    <row r="276" spans="1:17" x14ac:dyDescent="0.25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Q276" s="33"/>
    </row>
    <row r="277" spans="1:17" x14ac:dyDescent="0.25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Q277" s="33"/>
    </row>
    <row r="278" spans="1:17" x14ac:dyDescent="0.25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Q278" s="33"/>
    </row>
    <row r="279" spans="1:17" x14ac:dyDescent="0.25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Q279" s="33"/>
    </row>
    <row r="280" spans="1:17" x14ac:dyDescent="0.25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Q280" s="33"/>
    </row>
    <row r="281" spans="1:17" x14ac:dyDescent="0.25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Q281" s="33"/>
    </row>
    <row r="282" spans="1:17" x14ac:dyDescent="0.25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Q282" s="33"/>
    </row>
    <row r="283" spans="1:17" x14ac:dyDescent="0.25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Q283" s="33"/>
    </row>
    <row r="284" spans="1:17" x14ac:dyDescent="0.25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Q284" s="33"/>
    </row>
    <row r="285" spans="1:17" x14ac:dyDescent="0.25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Q285" s="33"/>
    </row>
    <row r="286" spans="1:17" x14ac:dyDescent="0.25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Q286" s="33"/>
    </row>
    <row r="287" spans="1:17" x14ac:dyDescent="0.25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Q287" s="33"/>
    </row>
    <row r="288" spans="1:17" x14ac:dyDescent="0.25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Q288" s="33"/>
    </row>
    <row r="289" spans="1:17" x14ac:dyDescent="0.25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Q289" s="33"/>
    </row>
    <row r="290" spans="1:17" x14ac:dyDescent="0.25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Q290" s="33"/>
    </row>
    <row r="291" spans="1:17" x14ac:dyDescent="0.25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Q291" s="33"/>
    </row>
    <row r="292" spans="1:17" x14ac:dyDescent="0.25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Q292" s="33"/>
    </row>
    <row r="293" spans="1:17" x14ac:dyDescent="0.25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Q293" s="33"/>
    </row>
    <row r="294" spans="1:17" x14ac:dyDescent="0.25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Q294" s="33"/>
    </row>
    <row r="295" spans="1:17" x14ac:dyDescent="0.25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Q295" s="33"/>
    </row>
    <row r="296" spans="1:17" x14ac:dyDescent="0.25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Q296" s="33"/>
    </row>
    <row r="297" spans="1:17" x14ac:dyDescent="0.25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Q297" s="33"/>
    </row>
    <row r="298" spans="1:17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Q298" s="33"/>
    </row>
    <row r="299" spans="1:17" x14ac:dyDescent="0.25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Q299" s="33"/>
    </row>
    <row r="300" spans="1:17" x14ac:dyDescent="0.25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Q300" s="33"/>
    </row>
    <row r="301" spans="1:17" x14ac:dyDescent="0.25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Q301" s="33"/>
    </row>
    <row r="302" spans="1:17" x14ac:dyDescent="0.25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Q302" s="33"/>
    </row>
    <row r="303" spans="1:17" x14ac:dyDescent="0.25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Q303" s="33"/>
    </row>
    <row r="304" spans="1:17" x14ac:dyDescent="0.25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Q304" s="33"/>
    </row>
    <row r="305" spans="1:17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Q305" s="33"/>
    </row>
    <row r="306" spans="1:17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Q306" s="33"/>
    </row>
    <row r="307" spans="1:17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Q307" s="33"/>
    </row>
    <row r="308" spans="1:17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Q308" s="33"/>
    </row>
    <row r="309" spans="1:17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Q309" s="33"/>
    </row>
    <row r="310" spans="1:17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Q310" s="33"/>
    </row>
    <row r="311" spans="1:17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Q311" s="33"/>
    </row>
    <row r="312" spans="1:17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Q312" s="33"/>
    </row>
    <row r="313" spans="1:17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Q313" s="33"/>
    </row>
    <row r="314" spans="1:17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Q314" s="33"/>
    </row>
    <row r="315" spans="1:17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Q315" s="33"/>
    </row>
    <row r="316" spans="1:17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Q316" s="33"/>
    </row>
    <row r="317" spans="1:17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Q317" s="33"/>
    </row>
    <row r="318" spans="1:17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Q318" s="33"/>
    </row>
    <row r="319" spans="1:17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Q319" s="33"/>
    </row>
    <row r="320" spans="1:17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Q320" s="33"/>
    </row>
    <row r="321" spans="1:17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Q321" s="33"/>
    </row>
    <row r="322" spans="1:17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Q322" s="33"/>
    </row>
    <row r="323" spans="1:17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Q323" s="33"/>
    </row>
    <row r="324" spans="1:17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Q324" s="33"/>
    </row>
    <row r="325" spans="1:17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Q325" s="33"/>
    </row>
    <row r="326" spans="1:17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Q326" s="33"/>
    </row>
    <row r="327" spans="1:17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Q327" s="33"/>
    </row>
    <row r="328" spans="1:17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Q328" s="33"/>
    </row>
    <row r="329" spans="1:17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Q329" s="33"/>
    </row>
    <row r="330" spans="1:17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Q330" s="33"/>
    </row>
    <row r="331" spans="1:17" x14ac:dyDescent="0.25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Q331" s="33"/>
    </row>
    <row r="332" spans="1:17" x14ac:dyDescent="0.25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Q332" s="33"/>
    </row>
    <row r="333" spans="1:17" x14ac:dyDescent="0.25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Q333" s="33"/>
    </row>
    <row r="334" spans="1:17" x14ac:dyDescent="0.25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Q334" s="33"/>
    </row>
    <row r="335" spans="1:17" x14ac:dyDescent="0.25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Q335" s="33"/>
    </row>
    <row r="336" spans="1:17" x14ac:dyDescent="0.25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Q336" s="33"/>
    </row>
    <row r="337" spans="1:17" x14ac:dyDescent="0.25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Q337" s="33"/>
    </row>
    <row r="338" spans="1:17" x14ac:dyDescent="0.25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Q338" s="33"/>
    </row>
    <row r="339" spans="1:17" x14ac:dyDescent="0.25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Q339" s="33"/>
    </row>
    <row r="340" spans="1:17" x14ac:dyDescent="0.25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Q340" s="33"/>
    </row>
    <row r="341" spans="1:17" x14ac:dyDescent="0.25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Q341" s="33"/>
    </row>
    <row r="342" spans="1:17" x14ac:dyDescent="0.25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Q342" s="33"/>
    </row>
    <row r="343" spans="1:17" x14ac:dyDescent="0.25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Q343" s="33"/>
    </row>
    <row r="344" spans="1:17" x14ac:dyDescent="0.25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Q344" s="33"/>
    </row>
    <row r="345" spans="1:17" x14ac:dyDescent="0.25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Q345" s="33"/>
    </row>
    <row r="346" spans="1:17" x14ac:dyDescent="0.25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Q346" s="33"/>
    </row>
    <row r="347" spans="1:17" x14ac:dyDescent="0.25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Q347" s="33"/>
    </row>
    <row r="348" spans="1:17" x14ac:dyDescent="0.25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Q348" s="33"/>
    </row>
    <row r="349" spans="1:17" x14ac:dyDescent="0.25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Q349" s="33"/>
    </row>
    <row r="350" spans="1:17" x14ac:dyDescent="0.25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Q350" s="33"/>
    </row>
    <row r="351" spans="1:17" x14ac:dyDescent="0.25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Q351" s="33"/>
    </row>
    <row r="352" spans="1:17" x14ac:dyDescent="0.25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Q352" s="33"/>
    </row>
    <row r="353" spans="1:17" x14ac:dyDescent="0.25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Q353" s="33"/>
    </row>
    <row r="354" spans="1:17" x14ac:dyDescent="0.25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Q354" s="33"/>
    </row>
    <row r="355" spans="1:17" x14ac:dyDescent="0.25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Q355" s="33"/>
    </row>
    <row r="356" spans="1:17" x14ac:dyDescent="0.25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Q356" s="33"/>
    </row>
    <row r="357" spans="1:17" x14ac:dyDescent="0.25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Q357" s="33"/>
    </row>
    <row r="358" spans="1:17" x14ac:dyDescent="0.25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Q358" s="33"/>
    </row>
    <row r="359" spans="1:17" x14ac:dyDescent="0.25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Q359" s="33"/>
    </row>
    <row r="360" spans="1:17" x14ac:dyDescent="0.25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Q360" s="33"/>
    </row>
    <row r="361" spans="1:17" x14ac:dyDescent="0.25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Q361" s="33"/>
    </row>
    <row r="362" spans="1:17" x14ac:dyDescent="0.25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Q362" s="33"/>
    </row>
    <row r="363" spans="1:17" x14ac:dyDescent="0.25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Q363" s="33"/>
    </row>
    <row r="364" spans="1:17" x14ac:dyDescent="0.25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Q364" s="33"/>
    </row>
    <row r="365" spans="1:17" x14ac:dyDescent="0.25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Q365" s="33"/>
    </row>
    <row r="366" spans="1:17" x14ac:dyDescent="0.25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Q366" s="33"/>
    </row>
    <row r="367" spans="1:17" x14ac:dyDescent="0.25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Q367" s="33"/>
    </row>
    <row r="368" spans="1:17" x14ac:dyDescent="0.25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Q368" s="33"/>
    </row>
    <row r="369" spans="1:17" x14ac:dyDescent="0.25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Q369" s="33"/>
    </row>
    <row r="370" spans="1:17" x14ac:dyDescent="0.25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Q370" s="33"/>
    </row>
    <row r="371" spans="1:17" x14ac:dyDescent="0.25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Q371" s="33"/>
    </row>
    <row r="372" spans="1:17" x14ac:dyDescent="0.25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Q372" s="33"/>
    </row>
    <row r="373" spans="1:17" x14ac:dyDescent="0.25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Q373" s="33"/>
    </row>
    <row r="374" spans="1:17" x14ac:dyDescent="0.25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Q374" s="33"/>
    </row>
    <row r="375" spans="1:17" x14ac:dyDescent="0.25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Q375" s="33"/>
    </row>
    <row r="376" spans="1:17" x14ac:dyDescent="0.25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Q376" s="33"/>
    </row>
    <row r="377" spans="1:17" x14ac:dyDescent="0.25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Q377" s="33"/>
    </row>
    <row r="378" spans="1:17" x14ac:dyDescent="0.25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Q378" s="33"/>
    </row>
    <row r="379" spans="1:17" x14ac:dyDescent="0.25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Q379" s="33"/>
    </row>
    <row r="380" spans="1:17" x14ac:dyDescent="0.25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Q380" s="33"/>
    </row>
    <row r="381" spans="1:17" x14ac:dyDescent="0.25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Q381" s="33"/>
    </row>
    <row r="382" spans="1:17" x14ac:dyDescent="0.25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Q382" s="33"/>
    </row>
    <row r="383" spans="1:17" x14ac:dyDescent="0.25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Q383" s="33"/>
    </row>
    <row r="384" spans="1:17" x14ac:dyDescent="0.25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Q384" s="33"/>
    </row>
    <row r="385" spans="1:17" x14ac:dyDescent="0.25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Q385" s="33"/>
    </row>
    <row r="386" spans="1:17" x14ac:dyDescent="0.25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Q386" s="33"/>
    </row>
    <row r="387" spans="1:17" x14ac:dyDescent="0.25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Q387" s="33"/>
    </row>
    <row r="388" spans="1:17" x14ac:dyDescent="0.25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Q388" s="33"/>
    </row>
    <row r="389" spans="1:17" x14ac:dyDescent="0.25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Q389" s="33"/>
    </row>
    <row r="390" spans="1:17" x14ac:dyDescent="0.25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Q390" s="33"/>
    </row>
    <row r="391" spans="1:17" x14ac:dyDescent="0.25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Q391" s="33"/>
    </row>
    <row r="392" spans="1:17" x14ac:dyDescent="0.25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Q392" s="33"/>
    </row>
    <row r="393" spans="1:17" x14ac:dyDescent="0.25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Q393" s="33"/>
    </row>
    <row r="394" spans="1:17" x14ac:dyDescent="0.25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Q394" s="33"/>
    </row>
    <row r="395" spans="1:17" x14ac:dyDescent="0.25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Q395" s="33"/>
    </row>
    <row r="396" spans="1:17" x14ac:dyDescent="0.25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Q396" s="33"/>
    </row>
    <row r="397" spans="1:17" x14ac:dyDescent="0.25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Q397" s="33"/>
    </row>
    <row r="398" spans="1:17" x14ac:dyDescent="0.25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Q398" s="33"/>
    </row>
    <row r="399" spans="1:17" x14ac:dyDescent="0.25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Q399" s="33"/>
    </row>
    <row r="400" spans="1:17" x14ac:dyDescent="0.25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Q400" s="33"/>
    </row>
    <row r="401" spans="1:17" x14ac:dyDescent="0.25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Q401" s="33"/>
    </row>
    <row r="402" spans="1:17" x14ac:dyDescent="0.25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Q402" s="33"/>
    </row>
    <row r="403" spans="1:17" x14ac:dyDescent="0.25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Q403" s="33"/>
    </row>
    <row r="404" spans="1:17" x14ac:dyDescent="0.25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Q404" s="33"/>
    </row>
    <row r="405" spans="1:17" x14ac:dyDescent="0.25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Q405" s="33"/>
    </row>
    <row r="406" spans="1:17" x14ac:dyDescent="0.25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Q406" s="33"/>
    </row>
    <row r="407" spans="1:17" x14ac:dyDescent="0.25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Q407" s="33"/>
    </row>
    <row r="408" spans="1:17" x14ac:dyDescent="0.25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Q408" s="33"/>
    </row>
    <row r="409" spans="1:17" x14ac:dyDescent="0.25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Q409" s="33"/>
    </row>
    <row r="410" spans="1:17" x14ac:dyDescent="0.25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Q410" s="33"/>
    </row>
    <row r="411" spans="1:17" x14ac:dyDescent="0.25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Q411" s="33"/>
    </row>
    <row r="412" spans="1:17" x14ac:dyDescent="0.25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Q412" s="33"/>
    </row>
    <row r="413" spans="1:17" x14ac:dyDescent="0.25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Q413" s="33"/>
    </row>
    <row r="414" spans="1:17" x14ac:dyDescent="0.25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Q414" s="33"/>
    </row>
    <row r="415" spans="1:17" x14ac:dyDescent="0.25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Q415" s="33"/>
    </row>
    <row r="416" spans="1:17" x14ac:dyDescent="0.25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Q416" s="33"/>
    </row>
    <row r="417" spans="1:17" x14ac:dyDescent="0.25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Q417" s="33"/>
    </row>
    <row r="418" spans="1:17" x14ac:dyDescent="0.25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Q418" s="33"/>
    </row>
    <row r="419" spans="1:17" x14ac:dyDescent="0.25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Q419" s="33"/>
    </row>
    <row r="420" spans="1:17" x14ac:dyDescent="0.25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Q420" s="33"/>
    </row>
    <row r="421" spans="1:17" x14ac:dyDescent="0.25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Q421" s="33"/>
    </row>
    <row r="422" spans="1:17" x14ac:dyDescent="0.25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Q422" s="33"/>
    </row>
    <row r="423" spans="1:17" x14ac:dyDescent="0.25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Q423" s="33"/>
    </row>
    <row r="424" spans="1:17" x14ac:dyDescent="0.25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Q424" s="33"/>
    </row>
    <row r="425" spans="1:17" x14ac:dyDescent="0.25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Q425" s="33"/>
    </row>
    <row r="426" spans="1:17" x14ac:dyDescent="0.25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Q426" s="33"/>
    </row>
    <row r="427" spans="1:17" x14ac:dyDescent="0.25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Q427" s="33"/>
    </row>
    <row r="428" spans="1:17" x14ac:dyDescent="0.25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Q428" s="33"/>
    </row>
    <row r="429" spans="1:17" x14ac:dyDescent="0.25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Q429" s="33"/>
    </row>
    <row r="430" spans="1:17" x14ac:dyDescent="0.25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Q430" s="33"/>
    </row>
    <row r="431" spans="1:17" x14ac:dyDescent="0.25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Q431" s="33"/>
    </row>
    <row r="432" spans="1:17" x14ac:dyDescent="0.25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Q432" s="33"/>
    </row>
    <row r="433" spans="1:17" x14ac:dyDescent="0.25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Q433" s="33"/>
    </row>
    <row r="434" spans="1:17" x14ac:dyDescent="0.25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Q434" s="33"/>
    </row>
    <row r="435" spans="1:17" x14ac:dyDescent="0.25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Q435" s="33"/>
    </row>
    <row r="436" spans="1:17" x14ac:dyDescent="0.25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Q436" s="33"/>
    </row>
    <row r="437" spans="1:17" x14ac:dyDescent="0.25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Q437" s="33"/>
    </row>
    <row r="438" spans="1:17" x14ac:dyDescent="0.25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Q438" s="33"/>
    </row>
    <row r="439" spans="1:17" x14ac:dyDescent="0.25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Q439" s="33"/>
    </row>
    <row r="440" spans="1:17" x14ac:dyDescent="0.25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Q440" s="33"/>
    </row>
    <row r="441" spans="1:17" x14ac:dyDescent="0.25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Q441" s="33"/>
    </row>
    <row r="442" spans="1:17" x14ac:dyDescent="0.25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Q442" s="33"/>
    </row>
    <row r="443" spans="1:17" x14ac:dyDescent="0.25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Q443" s="33"/>
    </row>
    <row r="444" spans="1:17" x14ac:dyDescent="0.25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Q444" s="33"/>
    </row>
    <row r="445" spans="1:17" x14ac:dyDescent="0.25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Q445" s="33"/>
    </row>
    <row r="446" spans="1:17" x14ac:dyDescent="0.25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Q446" s="33"/>
    </row>
    <row r="447" spans="1:17" x14ac:dyDescent="0.25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Q447" s="33"/>
    </row>
    <row r="448" spans="1:17" x14ac:dyDescent="0.25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Q448" s="33"/>
    </row>
    <row r="449" spans="1:17" x14ac:dyDescent="0.25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Q449" s="33"/>
    </row>
    <row r="450" spans="1:17" x14ac:dyDescent="0.25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Q450" s="33"/>
    </row>
    <row r="451" spans="1:17" x14ac:dyDescent="0.25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Q451" s="33"/>
    </row>
    <row r="452" spans="1:17" x14ac:dyDescent="0.25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Q452" s="33"/>
    </row>
    <row r="453" spans="1:17" x14ac:dyDescent="0.25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Q453" s="33"/>
    </row>
    <row r="454" spans="1:17" x14ac:dyDescent="0.25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Q454" s="3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FPGA Tapeout Progress</vt:lpstr>
      <vt:lpstr>Pin List</vt:lpstr>
      <vt:lpstr>WL-BL Count</vt:lpstr>
      <vt:lpstr>Full FPGA Coordinates</vt:lpstr>
      <vt:lpstr>Conventions</vt:lpstr>
      <vt:lpstr>CLB-Mux-Based</vt:lpstr>
      <vt:lpstr>CLB-MiniFPGA (k4n1w6)</vt:lpstr>
      <vt:lpstr>CLB-MiniFPGA Tile</vt:lpstr>
      <vt:lpstr>CLB-MiniFPGA (k4n4w6)</vt:lpstr>
      <vt:lpstr>CLB-MiniFPGA (k4n9w6)</vt:lpstr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oaa4bj</dc:creator>
  <cp:lastModifiedBy>oaa4bj</cp:lastModifiedBy>
  <dcterms:created xsi:type="dcterms:W3CDTF">2013-04-17T20:19:29Z</dcterms:created>
  <dcterms:modified xsi:type="dcterms:W3CDTF">2013-05-06T13:23:30Z</dcterms:modified>
</cp:coreProperties>
</file>